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4000" windowHeight="9000"/>
  </bookViews>
  <sheets>
    <sheet name="КВОТА ЦО" sheetId="2" r:id="rId1"/>
  </sheets>
  <definedNames>
    <definedName name="__UnoMark__543_849710968" localSheetId="0">'КВОТА ЦО'!#REF!</definedName>
    <definedName name="__UnoMark__544_849710968" localSheetId="0">'КВОТА ЦО'!#REF!</definedName>
    <definedName name="__UnoMark__546_849710968" localSheetId="0">'КВОТА ЦО'!#REF!</definedName>
    <definedName name="__UnoMark__548_849710968" localSheetId="0">'КВОТА ЦО'!#REF!</definedName>
    <definedName name="__UnoMark__550_849710968" localSheetId="0">'КВОТА ЦО'!#REF!</definedName>
    <definedName name="__UnoMark__552_849710968" localSheetId="0">'КВОТА ЦО'!#REF!</definedName>
    <definedName name="__UnoMark__554_849710968" localSheetId="0">'КВОТА ЦО'!#REF!</definedName>
    <definedName name="__UnoMark__556_849710968" localSheetId="0">'КВОТА ЦО'!#REF!</definedName>
    <definedName name="__UnoMark__558_849710968" localSheetId="0">'КВОТА ЦО'!#REF!</definedName>
    <definedName name="__UnoMark__561_849710968" localSheetId="0">'КВОТА ЦО'!#REF!</definedName>
    <definedName name="__UnoMark__563_849710968" localSheetId="0">'КВОТА ЦО'!#REF!</definedName>
    <definedName name="__UnoMark__565_849710968" localSheetId="0">'КВОТА ЦО'!#REF!</definedName>
    <definedName name="__UnoMark__569_849710968" localSheetId="0">'КВОТА ЦО'!#REF!</definedName>
    <definedName name="__UnoMark__570_849710968" localSheetId="0">'КВОТА ЦО'!$B$9</definedName>
    <definedName name="__UnoMark__572_849710968" localSheetId="0">'КВОТА ЦО'!#REF!</definedName>
    <definedName name="__UnoMark__575_849710968" localSheetId="0">'КВОТА ЦО'!#REF!</definedName>
    <definedName name="__UnoMark__577_849710968" localSheetId="0">'КВОТА ЦО'!#REF!</definedName>
    <definedName name="__UnoMark__579_849710968" localSheetId="0">'КВОТА ЦО'!#REF!</definedName>
    <definedName name="__UnoMark__581_849710968" localSheetId="0">'КВОТА ЦО'!#REF!</definedName>
    <definedName name="__UnoMark__583_849710968" localSheetId="0">'КВОТА ЦО'!#REF!</definedName>
    <definedName name="__UnoMark__584_849710968" localSheetId="0">'КВОТА ЦО'!$B$32</definedName>
    <definedName name="__UnoMark__586_849710968" localSheetId="0">'КВОТА ЦО'!#REF!</definedName>
    <definedName name="__UnoMark__589_849710968" localSheetId="0">'КВОТА ЦО'!#REF!</definedName>
    <definedName name="__UnoMark__591_849710968" localSheetId="0">'КВОТА ЦО'!#REF!</definedName>
    <definedName name="__UnoMark__593_849710968" localSheetId="0">'КВОТА ЦО'!#REF!</definedName>
    <definedName name="__UnoMark__595_849710968" localSheetId="0">'КВОТА ЦО'!#REF!</definedName>
    <definedName name="__UnoMark__597_849710968" localSheetId="0">'КВОТА ЦО'!#REF!</definedName>
    <definedName name="__UnoMark__598_849710968" localSheetId="0">'КВОТА ЦО'!$B$39</definedName>
    <definedName name="__UnoMark__600_849710968" localSheetId="0">'КВОТА ЦО'!#REF!</definedName>
    <definedName name="__UnoMark__603_849710968" localSheetId="0">'КВОТА ЦО'!#REF!</definedName>
    <definedName name="__UnoMark__605_849710968" localSheetId="0">'КВОТА ЦО'!#REF!</definedName>
    <definedName name="__UnoMark__607_849710968" localSheetId="0">'КВОТА ЦО'!#REF!</definedName>
    <definedName name="__UnoMark__609_849710968" localSheetId="0">'КВОТА ЦО'!#REF!</definedName>
    <definedName name="__UnoMark__611_849710968" localSheetId="0">'КВОТА ЦО'!#REF!</definedName>
    <definedName name="__UnoMark__612_849710968" localSheetId="0">'КВОТА ЦО'!$B$45</definedName>
    <definedName name="__UnoMark__614_849710968" localSheetId="0">'КВОТА ЦО'!#REF!</definedName>
    <definedName name="__UnoMark__617_849710968" localSheetId="0">'КВОТА ЦО'!#REF!</definedName>
    <definedName name="__UnoMark__619_849710968" localSheetId="0">'КВОТА ЦО'!#REF!</definedName>
    <definedName name="__UnoMark__621_849710968" localSheetId="0">'КВОТА ЦО'!#REF!</definedName>
    <definedName name="__UnoMark__623_849710968" localSheetId="0">'КВОТА ЦО'!#REF!</definedName>
    <definedName name="__UnoMark__625_849710968" localSheetId="0">'КВОТА ЦО'!#REF!</definedName>
    <definedName name="__UnoMark__626_849710968" localSheetId="0">'КВОТА ЦО'!$B$52</definedName>
    <definedName name="__UnoMark__628_849710968" localSheetId="0">'КВОТА ЦО'!#REF!</definedName>
    <definedName name="__UnoMark__631_849710968" localSheetId="0">'КВОТА ЦО'!#REF!</definedName>
    <definedName name="__UnoMark__633_849710968" localSheetId="0">'КВОТА ЦО'!#REF!</definedName>
    <definedName name="__UnoMark__635_849710968" localSheetId="0">'КВОТА ЦО'!#REF!</definedName>
    <definedName name="__UnoMark__637_849710968" localSheetId="0">'КВОТА ЦО'!#REF!</definedName>
    <definedName name="__UnoMark__639_849710968" localSheetId="0">'КВОТА ЦО'!#REF!</definedName>
    <definedName name="__UnoMark__640_849710968" localSheetId="0">'КВОТА ЦО'!#REF!</definedName>
    <definedName name="__UnoMark__642_849710968" localSheetId="0">'КВОТА ЦО'!#REF!</definedName>
    <definedName name="__UnoMark__645_849710968" localSheetId="0">'КВОТА ЦО'!#REF!</definedName>
    <definedName name="__UnoMark__647_849710968" localSheetId="0">'КВОТА ЦО'!#REF!</definedName>
    <definedName name="__UnoMark__649_849710968" localSheetId="0">'КВОТА ЦО'!#REF!</definedName>
    <definedName name="__UnoMark__651_849710968" localSheetId="0">'КВОТА ЦО'!#REF!</definedName>
    <definedName name="__UnoMark__653_849710968" localSheetId="0">'КВОТА ЦО'!#REF!</definedName>
    <definedName name="__UnoMark__654_849710968" localSheetId="0">'КВОТА ЦО'!#REF!</definedName>
    <definedName name="__UnoMark__656_849710968" localSheetId="0">'КВОТА ЦО'!#REF!</definedName>
    <definedName name="__UnoMark__659_849710968" localSheetId="0">'КВОТА ЦО'!#REF!</definedName>
    <definedName name="__UnoMark__661_849710968" localSheetId="0">'КВОТА ЦО'!#REF!</definedName>
    <definedName name="__UnoMark__663_849710968" localSheetId="0">'КВОТА ЦО'!#REF!</definedName>
    <definedName name="__UnoMark__665_849710968" localSheetId="0">'КВОТА ЦО'!#REF!</definedName>
    <definedName name="__UnoMark__667_849710968" localSheetId="0">'КВОТА ЦО'!#REF!</definedName>
    <definedName name="__UnoMark__668_849710968" localSheetId="0">'КВОТА ЦО'!#REF!</definedName>
    <definedName name="__UnoMark__670_849710968" localSheetId="0">'КВОТА ЦО'!#REF!</definedName>
    <definedName name="__UnoMark__673_849710968" localSheetId="0">'КВОТА ЦО'!#REF!</definedName>
    <definedName name="__UnoMark__675_849710968" localSheetId="0">'КВОТА ЦО'!#REF!</definedName>
    <definedName name="__UnoMark__677_849710968" localSheetId="0">'КВОТА ЦО'!#REF!</definedName>
    <definedName name="__UnoMark__679_849710968" localSheetId="0">'КВОТА ЦО'!#REF!</definedName>
    <definedName name="__UnoMark__681_849710968" localSheetId="0">'КВОТА ЦО'!#REF!</definedName>
    <definedName name="__UnoMark__682_849710968" localSheetId="0">'КВОТА ЦО'!#REF!</definedName>
    <definedName name="__UnoMark__684_849710968" localSheetId="0">'КВОТА ЦО'!#REF!</definedName>
    <definedName name="__UnoMark__687_849710968" localSheetId="0">'КВОТА ЦО'!#REF!</definedName>
    <definedName name="__UnoMark__689_849710968" localSheetId="0">'КВОТА ЦО'!#REF!</definedName>
    <definedName name="__UnoMark__691_849710968" localSheetId="0">'КВОТА ЦО'!#REF!</definedName>
    <definedName name="__UnoMark__693_849710968" localSheetId="0">'КВОТА ЦО'!#REF!</definedName>
    <definedName name="__UnoMark__695_849710968" localSheetId="0">'КВОТА ЦО'!#REF!</definedName>
    <definedName name="__UnoMark__696_849710968" localSheetId="0">'КВОТА ЦО'!#REF!</definedName>
    <definedName name="__UnoMark__698_849710968" localSheetId="0">'КВОТА ЦО'!#REF!</definedName>
    <definedName name="__UnoMark__701_849710968" localSheetId="0">'КВОТА ЦО'!#REF!</definedName>
    <definedName name="__UnoMark__703_849710968" localSheetId="0">'КВОТА ЦО'!#REF!</definedName>
    <definedName name="__UnoMark__705_849710968" localSheetId="0">'КВОТА ЦО'!#REF!</definedName>
    <definedName name="__UnoMark__707_849710968" localSheetId="0">'КВОТА ЦО'!#REF!</definedName>
    <definedName name="__UnoMark__709_849710968" localSheetId="0">'КВОТА ЦО'!#REF!</definedName>
    <definedName name="__UnoMark__710_849710968" localSheetId="0">'КВОТА ЦО'!#REF!</definedName>
    <definedName name="__UnoMark__712_849710968" localSheetId="0">'КВОТА ЦО'!#REF!</definedName>
    <definedName name="__UnoMark__715_849710968" localSheetId="0">'КВОТА ЦО'!#REF!</definedName>
    <definedName name="__UnoMark__717_849710968" localSheetId="0">'КВОТА ЦО'!#REF!</definedName>
    <definedName name="__UnoMark__719_849710968" localSheetId="0">'КВОТА ЦО'!#REF!</definedName>
    <definedName name="__UnoMark__721_849710968" localSheetId="0">'КВОТА ЦО'!#REF!</definedName>
    <definedName name="__UnoMark__723_849710968" localSheetId="0">'КВОТА ЦО'!#REF!</definedName>
    <definedName name="__UnoMark__724_849710968" localSheetId="0">'КВОТА ЦО'!#REF!</definedName>
    <definedName name="__UnoMark__726_849710968" localSheetId="0">'КВОТА ЦО'!#REF!</definedName>
    <definedName name="__UnoMark__729_849710968" localSheetId="0">'КВОТА ЦО'!#REF!</definedName>
    <definedName name="__UnoMark__731_849710968" localSheetId="0">'КВОТА ЦО'!#REF!</definedName>
    <definedName name="__UnoMark__733_849710968" localSheetId="0">'КВОТА ЦО'!#REF!</definedName>
    <definedName name="__UnoMark__735_849710968" localSheetId="0">'КВОТА ЦО'!#REF!</definedName>
    <definedName name="__UnoMark__737_849710968" localSheetId="0">'КВОТА ЦО'!#REF!</definedName>
    <definedName name="__UnoMark__738_849710968" localSheetId="0">'КВОТА ЦО'!#REF!</definedName>
    <definedName name="__UnoMark__740_849710968" localSheetId="0">'КВОТА ЦО'!#REF!</definedName>
    <definedName name="__UnoMark__743_849710968" localSheetId="0">'КВОТА ЦО'!#REF!</definedName>
    <definedName name="__UnoMark__745_849710968" localSheetId="0">'КВОТА ЦО'!#REF!</definedName>
    <definedName name="__UnoMark__747_849710968" localSheetId="0">'КВОТА ЦО'!#REF!</definedName>
    <definedName name="__UnoMark__749_849710968" localSheetId="0">'КВОТА ЦО'!#REF!</definedName>
    <definedName name="__UnoMark__751_849710968" localSheetId="0">'КВОТА ЦО'!#REF!</definedName>
    <definedName name="__UnoMark__752_849710968" localSheetId="0">'КВОТА ЦО'!#REF!</definedName>
    <definedName name="__UnoMark__754_849710968" localSheetId="0">'КВОТА ЦО'!#REF!</definedName>
    <definedName name="__UnoMark__757_849710968" localSheetId="0">'КВОТА ЦО'!#REF!</definedName>
    <definedName name="__UnoMark__759_849710968" localSheetId="0">'КВОТА ЦО'!#REF!</definedName>
    <definedName name="__UnoMark__761_849710968" localSheetId="0">'КВОТА ЦО'!#REF!</definedName>
    <definedName name="__UnoMark__763_849710968" localSheetId="0">'КВОТА ЦО'!#REF!</definedName>
    <definedName name="__UnoMark__765_849710968" localSheetId="0">'КВОТА ЦО'!#REF!</definedName>
    <definedName name="__UnoMark__766_849710968" localSheetId="0">'КВОТА ЦО'!#REF!</definedName>
    <definedName name="__UnoMark__769_849710968" localSheetId="0">'КВОТА ЦО'!#REF!</definedName>
    <definedName name="__UnoMark__771_849710968" localSheetId="0">'КВОТА ЦО'!#REF!</definedName>
    <definedName name="__UnoMark__773_849710968" localSheetId="0">'КВОТА ЦО'!#REF!</definedName>
    <definedName name="__UnoMark__775_849710968" localSheetId="0">'КВОТА ЦО'!#REF!</definedName>
    <definedName name="__UnoMark__777_849710968" localSheetId="0">'КВОТА ЦО'!#REF!</definedName>
    <definedName name="__UnoMark__779_849710968" localSheetId="0">'КВОТА ЦО'!#REF!</definedName>
    <definedName name="__UnoMark__780_849710968" localSheetId="0">'КВОТА ЦО'!#REF!</definedName>
    <definedName name="__UnoMark__782_849710968" localSheetId="0">'КВОТА ЦО'!#REF!</definedName>
    <definedName name="__UnoMark__784_849710968" localSheetId="0">'КВОТА ЦО'!#REF!</definedName>
    <definedName name="__UnoMark__787_849710968" localSheetId="0">'КВОТА ЦО'!#REF!</definedName>
    <definedName name="__UnoMark__789_849710968" localSheetId="0">'КВОТА ЦО'!#REF!</definedName>
    <definedName name="__UnoMark__791_849710968" localSheetId="0">'КВОТА ЦО'!#REF!</definedName>
    <definedName name="__UnoMark__793_849710968" localSheetId="0">'КВОТА ЦО'!#REF!</definedName>
    <definedName name="__UnoMark__795_849710968" localSheetId="0">'КВОТА ЦО'!#REF!</definedName>
    <definedName name="__UnoMark__796_849710968" localSheetId="0">'КВОТА ЦО'!#REF!</definedName>
    <definedName name="__UnoMark__798_849710968" localSheetId="0">'КВОТА ЦО'!#REF!</definedName>
    <definedName name="__UnoMark__801_849710968" localSheetId="0">'КВОТА ЦО'!#REF!</definedName>
    <definedName name="__UnoMark__803_849710968" localSheetId="0">'КВОТА ЦО'!#REF!</definedName>
    <definedName name="__UnoMark__805_849710968" localSheetId="0">'КВОТА ЦО'!#REF!</definedName>
    <definedName name="__UnoMark__807_849710968" localSheetId="0">'КВОТА ЦО'!#REF!</definedName>
    <definedName name="__UnoMark__809_849710968" localSheetId="0">'КВОТА ЦО'!#REF!</definedName>
    <definedName name="__UnoMark__810_849710968" localSheetId="0">'КВОТА ЦО'!#REF!</definedName>
    <definedName name="__UnoMark__812_849710968" localSheetId="0">'КВОТА ЦО'!#REF!</definedName>
    <definedName name="__UnoMark__814_849710968" localSheetId="0">'КВОТА ЦО'!#REF!</definedName>
    <definedName name="__UnoMark__817_849710968" localSheetId="0">'КВОТА ЦО'!#REF!</definedName>
    <definedName name="__UnoMark__819_849710968" localSheetId="0">'КВОТА ЦО'!#REF!</definedName>
    <definedName name="__UnoMark__821_849710968" localSheetId="0">'КВОТА ЦО'!#REF!</definedName>
    <definedName name="__UnoMark__823_849710968" localSheetId="0">'КВОТА ЦО'!#REF!</definedName>
    <definedName name="__UnoMark__825_849710968" localSheetId="0">'КВОТА ЦО'!#REF!</definedName>
    <definedName name="__UnoMark__826_849710968" localSheetId="0">'КВОТА ЦО'!#REF!</definedName>
    <definedName name="__UnoMark__828_849710968" localSheetId="0">'КВОТА ЦО'!#REF!</definedName>
    <definedName name="__UnoMark__831_849710968" localSheetId="0">'КВОТА ЦО'!#REF!</definedName>
    <definedName name="__UnoMark__833_849710968" localSheetId="0">'КВОТА ЦО'!#REF!</definedName>
    <definedName name="__UnoMark__835_849710968" localSheetId="0">'КВОТА ЦО'!#REF!</definedName>
    <definedName name="__UnoMark__837_849710968" localSheetId="0">'КВОТА ЦО'!#REF!</definedName>
    <definedName name="__UnoMark__839_849710968" localSheetId="0">'КВОТА ЦО'!#REF!</definedName>
  </definedNames>
  <calcPr calcId="125725"/>
</workbook>
</file>

<file path=xl/calcChain.xml><?xml version="1.0" encoding="utf-8"?>
<calcChain xmlns="http://schemas.openxmlformats.org/spreadsheetml/2006/main">
  <c r="H9" i="2"/>
  <c r="H32"/>
  <c r="H39"/>
  <c r="H69"/>
  <c r="H71" s="1"/>
  <c r="H52"/>
  <c r="H45"/>
</calcChain>
</file>

<file path=xl/sharedStrings.xml><?xml version="1.0" encoding="utf-8"?>
<sst xmlns="http://schemas.openxmlformats.org/spreadsheetml/2006/main" count="276" uniqueCount="116">
  <si>
    <t>44.03.01</t>
  </si>
  <si>
    <t>Психолого-педагогическое образование</t>
  </si>
  <si>
    <t>44.03.02</t>
  </si>
  <si>
    <t>Специальное (дефектологическое) образование</t>
  </si>
  <si>
    <t>44.03.03</t>
  </si>
  <si>
    <t>44.03.04</t>
  </si>
  <si>
    <t>Педагогическое образование (с двумя профилями подготовки)</t>
  </si>
  <si>
    <t>44.03.05</t>
  </si>
  <si>
    <t>Код направлений подготовки (укрупненной группы направлений подготовки)</t>
  </si>
  <si>
    <t>Начальное образование</t>
  </si>
  <si>
    <t>Музыкальное образование</t>
  </si>
  <si>
    <t>Физическая культура</t>
  </si>
  <si>
    <t>Психология и социальная педагогика</t>
  </si>
  <si>
    <t>Психологическое консультирование и медиация в социальной сфере</t>
  </si>
  <si>
    <t>Декоративно-прикладное искусство и дизайн</t>
  </si>
  <si>
    <t>Биология и химия</t>
  </si>
  <si>
    <t>География и биология</t>
  </si>
  <si>
    <t>Русский язык и литература</t>
  </si>
  <si>
    <t>Родной (татарский) язык, литература и английский язык</t>
  </si>
  <si>
    <t>Английский язык и немецкий язык</t>
  </si>
  <si>
    <t>Английский язык и русский язык как иностранный</t>
  </si>
  <si>
    <t>Профессиональное обучение (по отраслям)</t>
  </si>
  <si>
    <t>Педагогическое образование:</t>
  </si>
  <si>
    <t>Русский язык, литература</t>
  </si>
  <si>
    <t>История</t>
  </si>
  <si>
    <t>Право и правоохранительная деятельность</t>
  </si>
  <si>
    <t>Экономика и управление</t>
  </si>
  <si>
    <t>Родной (башкирский) язык, литература</t>
  </si>
  <si>
    <t>Биология</t>
  </si>
  <si>
    <t>БАКАЛАВРИАТ</t>
  </si>
  <si>
    <t>ИТОГО:</t>
  </si>
  <si>
    <t xml:space="preserve">Федеральное государственное бюджетное образовательное учреждение высшего образования «Башкирский государственный педагогический университет им. М.Акмуллы» </t>
  </si>
  <si>
    <t>(ФГБОУ ВО «БГПУ им. М.Акмуллы»)</t>
  </si>
  <si>
    <t xml:space="preserve">МИНИСТЕРСТВО ПРОСВЕЩЕНИЯ РОССИЙСКОЙ ФЕДЕРАЦИИ </t>
  </si>
  <si>
    <t>СПЕЦИАЛИТЕТ</t>
  </si>
  <si>
    <t xml:space="preserve">44.05.01 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</si>
  <si>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</si>
  <si>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</si>
  <si>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итого по направлению:</t>
  </si>
  <si>
    <t>Английский язык и французский язык</t>
  </si>
  <si>
    <t>Изобразительное искусство и цифровые технологии</t>
  </si>
  <si>
    <t xml:space="preserve">Изобразительное искусство </t>
  </si>
  <si>
    <t xml:space="preserve">Практическая психология в образовании и бизнесе </t>
  </si>
  <si>
    <t>Родной (башкирский) язык,  литература и английский  язык</t>
  </si>
  <si>
    <t>Родной (башкирский) язык, литература и русский язык, литература</t>
  </si>
  <si>
    <t>Хореографическое образование</t>
  </si>
  <si>
    <t>Социальная педагогика с основами воспитательной деятельности</t>
  </si>
  <si>
    <t>Дошкольная дефектология</t>
  </si>
  <si>
    <t>Логопедия</t>
  </si>
  <si>
    <t>История и обществознание</t>
  </si>
  <si>
    <t>Образование детей с интеллектуальными нарушениями</t>
  </si>
  <si>
    <t>Количество мест для приема на обучение в рамках контрольных цифр по различным условиям поступления с
указанием особой квоты, отдельной квоты и целевой квоты поступления на 2025-2026 учебный год</t>
  </si>
  <si>
    <r>
      <t xml:space="preserve">Количество мест, выденнных на </t>
    </r>
    <r>
      <rPr>
        <b/>
        <sz val="12"/>
        <rFont val="Times New Roman"/>
        <family val="1"/>
        <charset val="204"/>
      </rPr>
      <t>ЦЕЛЕВОЕ</t>
    </r>
    <r>
      <rPr>
        <sz val="12"/>
        <rFont val="Times New Roman"/>
        <family val="1"/>
        <charset val="204"/>
      </rPr>
      <t xml:space="preserve"> обучение в 2025-2026 учебном году </t>
    </r>
  </si>
  <si>
    <t>Математика</t>
  </si>
  <si>
    <t>Информатика</t>
  </si>
  <si>
    <t>Физика</t>
  </si>
  <si>
    <t>Информатика и цифровые образовательные технологии</t>
  </si>
  <si>
    <t>Педагог дополнительного образования (туристско-краеведческой и естественнонаучной направленностей)</t>
  </si>
  <si>
    <t>Педагогика и психология дошкольного образования</t>
  </si>
  <si>
    <t>Обществознание, организация воспитательной работы и молодежной политики</t>
  </si>
  <si>
    <t>Родной (татарский) язык, литература</t>
  </si>
  <si>
    <t>Физическая культура,  основы безопасности и защиты Родины</t>
  </si>
  <si>
    <t>Физическая культура, дополнительное образование (спортивная подготовка)</t>
  </si>
  <si>
    <t>Английский язык и восточные языки (арабский/турецкий/
китайский)</t>
  </si>
  <si>
    <t>Кем будет</t>
  </si>
  <si>
    <t>воспитатель дс</t>
  </si>
  <si>
    <t>учитель начальных классов</t>
  </si>
  <si>
    <t>учитель хореографии, педагог ДПО по хореографии</t>
  </si>
  <si>
    <t>учитель музыки, педагог ДПО по музыке</t>
  </si>
  <si>
    <t>социальный педагог, зам по воспитательной работе, советник</t>
  </si>
  <si>
    <t>учитель математики</t>
  </si>
  <si>
    <t>учитель информатики</t>
  </si>
  <si>
    <t>учитель физики</t>
  </si>
  <si>
    <t>педагог ДПО</t>
  </si>
  <si>
    <t>учитель биологии</t>
  </si>
  <si>
    <t>учитель русского языка и литературы</t>
  </si>
  <si>
    <t>учитель татарского языка и литературы</t>
  </si>
  <si>
    <t>учитель истории</t>
  </si>
  <si>
    <t>учитель ИЗО, рисования</t>
  </si>
  <si>
    <t>учитель башкирского языка и литературы</t>
  </si>
  <si>
    <t>педагог-психолог</t>
  </si>
  <si>
    <t>педагог-психолог, социальный педагог</t>
  </si>
  <si>
    <t>логопед</t>
  </si>
  <si>
    <t>дефектолог</t>
  </si>
  <si>
    <t>тьютор для детей с ОВЗ, специалист по работе с детьми ОВЗ</t>
  </si>
  <si>
    <t>преподаватель ДПИ и дизайна, учитель ИЗО и рисования</t>
  </si>
  <si>
    <t>преподаватель правовых дисциплин, учитель права</t>
  </si>
  <si>
    <t>преподавательэкономических дисциплин, учитель экономики</t>
  </si>
  <si>
    <t>учитель биологии и химии</t>
  </si>
  <si>
    <t>учитель географии и биологии</t>
  </si>
  <si>
    <t>учитель истории и обществознания</t>
  </si>
  <si>
    <t>учитель обществознания, зам по воспитательной работе, советник</t>
  </si>
  <si>
    <t>учитель башкирского языка и литературы и английского языка</t>
  </si>
  <si>
    <t>учитель башкирского языка и литературы и русского  языка и литературы</t>
  </si>
  <si>
    <t>учитель английского языка и восточного языка (восточный язык выбирают в процессе обучения)</t>
  </si>
  <si>
    <t>учитель физической культуры и ОБЗР</t>
  </si>
  <si>
    <t>учитель физической культуры, педагог ДПО</t>
  </si>
  <si>
    <t xml:space="preserve"> учитель ИЗО и рисования</t>
  </si>
  <si>
    <t>учитель татарского языка и литературы, английского языка</t>
  </si>
  <si>
    <t>учитель английского и немецкого языков</t>
  </si>
  <si>
    <t>учитель английского и французского языков</t>
  </si>
  <si>
    <t>учитель английского и русского языков</t>
  </si>
  <si>
    <t xml:space="preserve">педагог-психолог </t>
  </si>
  <si>
    <t>Срок обучения</t>
  </si>
  <si>
    <t>Форма обучения</t>
  </si>
  <si>
    <t xml:space="preserve">очная </t>
  </si>
  <si>
    <t>заочная</t>
  </si>
  <si>
    <t>очно-заочная</t>
  </si>
  <si>
    <t>4 года</t>
  </si>
  <si>
    <t>учитель физической культуры</t>
  </si>
  <si>
    <t>после школы - 4,6, после колледжа - 3,6</t>
  </si>
  <si>
    <t>5 лет</t>
  </si>
  <si>
    <t>Год завершения обучения</t>
  </si>
  <si>
    <t>после школы - 2030, после колледжа - 2029</t>
  </si>
  <si>
    <t>Направление</t>
  </si>
  <si>
    <t>Профиль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</si>
</sst>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2">
    <xf numFmtId="0" fontId="0" fillId="0" borderId="0" xfId="0"/>
    <xf numFmtId="49" fontId="0" fillId="0" borderId="0" xfId="0" applyNumberFormat="1"/>
    <xf numFmtId="0" fontId="0" fillId="3" borderId="0" xfId="0" applyFill="1"/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7" fillId="0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0" fillId="4" borderId="0" xfId="0" applyFill="1"/>
    <xf numFmtId="0" fontId="7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Border="1" applyAlignment="1">
      <alignment horizont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1" fillId="5" borderId="1" xfId="0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2"/>
  <sheetViews>
    <sheetView tabSelected="1" zoomScale="80" zoomScaleNormal="80" workbookViewId="0">
      <selection activeCell="E22" sqref="E22"/>
    </sheetView>
  </sheetViews>
  <sheetFormatPr defaultRowHeight="15"/>
  <cols>
    <col min="1" max="1" width="14" style="1" customWidth="1"/>
    <col min="2" max="2" width="28.7109375" style="3" customWidth="1"/>
    <col min="3" max="7" width="38.5703125" style="3" customWidth="1"/>
    <col min="8" max="8" width="31" style="9" customWidth="1"/>
    <col min="9" max="16384" width="9.140625" style="3"/>
  </cols>
  <sheetData>
    <row r="1" spans="1:8" ht="15.75" customHeight="1">
      <c r="A1" s="38" t="s">
        <v>33</v>
      </c>
      <c r="B1" s="38"/>
      <c r="C1" s="38"/>
      <c r="D1" s="38"/>
      <c r="E1" s="38"/>
      <c r="F1" s="38"/>
      <c r="G1" s="38"/>
      <c r="H1" s="38"/>
    </row>
    <row r="2" spans="1:8" ht="15.75" customHeight="1">
      <c r="A2" s="38" t="s">
        <v>31</v>
      </c>
      <c r="B2" s="38"/>
      <c r="C2" s="38"/>
      <c r="D2" s="38"/>
      <c r="E2" s="38"/>
      <c r="F2" s="38"/>
      <c r="G2" s="38"/>
      <c r="H2" s="38"/>
    </row>
    <row r="3" spans="1:8" ht="15.75" customHeight="1">
      <c r="A3" s="38" t="s">
        <v>32</v>
      </c>
      <c r="B3" s="38"/>
      <c r="C3" s="38"/>
      <c r="D3" s="38"/>
      <c r="E3" s="38"/>
      <c r="F3" s="38"/>
      <c r="G3" s="38"/>
      <c r="H3" s="38"/>
    </row>
    <row r="4" spans="1:8" ht="15.75">
      <c r="A4" s="5"/>
      <c r="B4" s="5"/>
      <c r="C4" s="5"/>
      <c r="D4" s="17"/>
      <c r="E4" s="17"/>
      <c r="F4" s="17"/>
      <c r="G4" s="22"/>
      <c r="H4" s="12"/>
    </row>
    <row r="5" spans="1:8" ht="42" customHeight="1">
      <c r="A5" s="39" t="s">
        <v>51</v>
      </c>
      <c r="B5" s="39"/>
      <c r="C5" s="39"/>
      <c r="D5" s="39"/>
      <c r="E5" s="39"/>
      <c r="F5" s="39"/>
      <c r="G5" s="39"/>
      <c r="H5" s="39"/>
    </row>
    <row r="6" spans="1:8" ht="137.25" customHeight="1">
      <c r="A6" s="40" t="s">
        <v>8</v>
      </c>
      <c r="B6" s="42" t="s">
        <v>114</v>
      </c>
      <c r="C6" s="44" t="s">
        <v>115</v>
      </c>
      <c r="D6" s="29" t="s">
        <v>64</v>
      </c>
      <c r="E6" s="29" t="s">
        <v>104</v>
      </c>
      <c r="F6" s="29" t="s">
        <v>103</v>
      </c>
      <c r="G6" s="29" t="s">
        <v>112</v>
      </c>
      <c r="H6" s="36" t="s">
        <v>52</v>
      </c>
    </row>
    <row r="7" spans="1:8" ht="66.75" customHeight="1">
      <c r="A7" s="41"/>
      <c r="B7" s="43"/>
      <c r="C7" s="42"/>
      <c r="D7" s="30"/>
      <c r="E7" s="30"/>
      <c r="F7" s="30"/>
      <c r="G7" s="30"/>
      <c r="H7" s="37"/>
    </row>
    <row r="8" spans="1:8" ht="30" customHeight="1">
      <c r="A8" s="45" t="s">
        <v>29</v>
      </c>
      <c r="B8" s="45"/>
      <c r="C8" s="45"/>
      <c r="D8" s="45"/>
      <c r="E8" s="45"/>
      <c r="F8" s="45"/>
      <c r="G8" s="45"/>
      <c r="H8" s="45"/>
    </row>
    <row r="9" spans="1:8" s="2" customFormat="1" ht="15.75">
      <c r="A9" s="31" t="s">
        <v>0</v>
      </c>
      <c r="B9" s="33" t="s">
        <v>22</v>
      </c>
      <c r="C9" s="7" t="s">
        <v>38</v>
      </c>
      <c r="D9" s="7"/>
      <c r="E9" s="7"/>
      <c r="F9" s="7"/>
      <c r="G9" s="7"/>
      <c r="H9" s="14">
        <f>SUM(H10:H30)</f>
        <v>125</v>
      </c>
    </row>
    <row r="10" spans="1:8" s="26" customFormat="1" ht="31.5">
      <c r="A10" s="32"/>
      <c r="B10" s="34"/>
      <c r="C10" s="23" t="s">
        <v>58</v>
      </c>
      <c r="D10" s="23" t="s">
        <v>65</v>
      </c>
      <c r="E10" s="23" t="s">
        <v>105</v>
      </c>
      <c r="F10" s="23" t="s">
        <v>108</v>
      </c>
      <c r="G10" s="23">
        <v>2029</v>
      </c>
      <c r="H10" s="25">
        <v>10</v>
      </c>
    </row>
    <row r="11" spans="1:8" s="26" customFormat="1" ht="31.5">
      <c r="A11" s="32"/>
      <c r="B11" s="34"/>
      <c r="C11" s="23" t="s">
        <v>58</v>
      </c>
      <c r="D11" s="23" t="s">
        <v>65</v>
      </c>
      <c r="E11" s="23" t="s">
        <v>106</v>
      </c>
      <c r="F11" s="23" t="s">
        <v>110</v>
      </c>
      <c r="G11" s="23" t="s">
        <v>113</v>
      </c>
      <c r="H11" s="25">
        <v>10</v>
      </c>
    </row>
    <row r="12" spans="1:8" ht="15.75">
      <c r="A12" s="32"/>
      <c r="B12" s="34"/>
      <c r="C12" s="8" t="s">
        <v>9</v>
      </c>
      <c r="D12" s="20" t="s">
        <v>66</v>
      </c>
      <c r="E12" s="20" t="s">
        <v>105</v>
      </c>
      <c r="F12" s="20" t="s">
        <v>108</v>
      </c>
      <c r="G12" s="20">
        <v>2029</v>
      </c>
      <c r="H12" s="11">
        <v>10</v>
      </c>
    </row>
    <row r="13" spans="1:8" ht="31.5">
      <c r="A13" s="32"/>
      <c r="B13" s="34"/>
      <c r="C13" s="20" t="s">
        <v>9</v>
      </c>
      <c r="D13" s="20" t="s">
        <v>66</v>
      </c>
      <c r="E13" s="20" t="s">
        <v>106</v>
      </c>
      <c r="F13" s="20" t="s">
        <v>110</v>
      </c>
      <c r="G13" s="20" t="s">
        <v>113</v>
      </c>
      <c r="H13" s="11">
        <v>10</v>
      </c>
    </row>
    <row r="14" spans="1:8" s="26" customFormat="1" ht="31.5">
      <c r="A14" s="32"/>
      <c r="B14" s="34"/>
      <c r="C14" s="23" t="s">
        <v>45</v>
      </c>
      <c r="D14" s="23" t="s">
        <v>67</v>
      </c>
      <c r="E14" s="23" t="s">
        <v>105</v>
      </c>
      <c r="F14" s="23" t="s">
        <v>108</v>
      </c>
      <c r="G14" s="23">
        <v>2029</v>
      </c>
      <c r="H14" s="25">
        <v>4</v>
      </c>
    </row>
    <row r="15" spans="1:8" s="26" customFormat="1" ht="31.5">
      <c r="A15" s="32"/>
      <c r="B15" s="34"/>
      <c r="C15" s="23" t="s">
        <v>45</v>
      </c>
      <c r="D15" s="23" t="s">
        <v>67</v>
      </c>
      <c r="E15" s="23" t="s">
        <v>106</v>
      </c>
      <c r="F15" s="23" t="s">
        <v>110</v>
      </c>
      <c r="G15" s="23" t="s">
        <v>113</v>
      </c>
      <c r="H15" s="25">
        <v>4</v>
      </c>
    </row>
    <row r="16" spans="1:8" ht="31.5">
      <c r="A16" s="32"/>
      <c r="B16" s="34"/>
      <c r="C16" s="8" t="s">
        <v>10</v>
      </c>
      <c r="D16" s="20" t="s">
        <v>68</v>
      </c>
      <c r="E16" s="20" t="s">
        <v>105</v>
      </c>
      <c r="F16" s="20" t="s">
        <v>108</v>
      </c>
      <c r="G16" s="20">
        <v>2029</v>
      </c>
      <c r="H16" s="11">
        <v>3</v>
      </c>
    </row>
    <row r="17" spans="1:8" ht="31.5">
      <c r="A17" s="32"/>
      <c r="B17" s="34"/>
      <c r="C17" s="20" t="s">
        <v>10</v>
      </c>
      <c r="D17" s="20" t="s">
        <v>68</v>
      </c>
      <c r="E17" s="20" t="s">
        <v>106</v>
      </c>
      <c r="F17" s="20" t="s">
        <v>110</v>
      </c>
      <c r="G17" s="20" t="s">
        <v>113</v>
      </c>
      <c r="H17" s="11">
        <v>5</v>
      </c>
    </row>
    <row r="18" spans="1:8" s="26" customFormat="1" ht="31.5">
      <c r="A18" s="32"/>
      <c r="B18" s="34"/>
      <c r="C18" s="23" t="s">
        <v>46</v>
      </c>
      <c r="D18" s="23" t="s">
        <v>69</v>
      </c>
      <c r="E18" s="23" t="s">
        <v>106</v>
      </c>
      <c r="F18" s="23" t="s">
        <v>110</v>
      </c>
      <c r="G18" s="23" t="s">
        <v>113</v>
      </c>
      <c r="H18" s="25">
        <v>6</v>
      </c>
    </row>
    <row r="19" spans="1:8" ht="15.75">
      <c r="A19" s="32"/>
      <c r="B19" s="34"/>
      <c r="C19" s="8" t="s">
        <v>53</v>
      </c>
      <c r="D19" s="20" t="s">
        <v>70</v>
      </c>
      <c r="E19" s="20" t="s">
        <v>105</v>
      </c>
      <c r="F19" s="20" t="s">
        <v>108</v>
      </c>
      <c r="G19" s="20">
        <v>2029</v>
      </c>
      <c r="H19" s="11">
        <v>5</v>
      </c>
    </row>
    <row r="20" spans="1:8" s="26" customFormat="1" ht="15.75">
      <c r="A20" s="32"/>
      <c r="B20" s="34"/>
      <c r="C20" s="23" t="s">
        <v>54</v>
      </c>
      <c r="D20" s="23" t="s">
        <v>71</v>
      </c>
      <c r="E20" s="23" t="s">
        <v>105</v>
      </c>
      <c r="F20" s="23" t="s">
        <v>108</v>
      </c>
      <c r="G20" s="23">
        <v>2029</v>
      </c>
      <c r="H20" s="25">
        <v>5</v>
      </c>
    </row>
    <row r="21" spans="1:8" ht="15.75">
      <c r="A21" s="32"/>
      <c r="B21" s="34"/>
      <c r="C21" s="8" t="s">
        <v>55</v>
      </c>
      <c r="D21" s="20" t="s">
        <v>72</v>
      </c>
      <c r="E21" s="20" t="s">
        <v>105</v>
      </c>
      <c r="F21" s="20" t="s">
        <v>108</v>
      </c>
      <c r="G21" s="20">
        <v>2029</v>
      </c>
      <c r="H21" s="11">
        <v>5</v>
      </c>
    </row>
    <row r="22" spans="1:8" s="26" customFormat="1" ht="31.5">
      <c r="A22" s="32"/>
      <c r="B22" s="34"/>
      <c r="C22" s="23" t="s">
        <v>56</v>
      </c>
      <c r="D22" s="23" t="s">
        <v>71</v>
      </c>
      <c r="E22" s="23" t="s">
        <v>107</v>
      </c>
      <c r="F22" s="23" t="s">
        <v>110</v>
      </c>
      <c r="G22" s="23" t="s">
        <v>113</v>
      </c>
      <c r="H22" s="25">
        <v>6</v>
      </c>
    </row>
    <row r="23" spans="1:8" ht="63" customHeight="1">
      <c r="A23" s="32"/>
      <c r="B23" s="34"/>
      <c r="C23" s="8" t="s">
        <v>57</v>
      </c>
      <c r="D23" s="20" t="s">
        <v>73</v>
      </c>
      <c r="E23" s="20" t="s">
        <v>107</v>
      </c>
      <c r="F23" s="20" t="s">
        <v>110</v>
      </c>
      <c r="G23" s="20" t="s">
        <v>113</v>
      </c>
      <c r="H23" s="11">
        <v>6</v>
      </c>
    </row>
    <row r="24" spans="1:8" s="26" customFormat="1" ht="31.5">
      <c r="A24" s="32"/>
      <c r="B24" s="34"/>
      <c r="C24" s="23" t="s">
        <v>28</v>
      </c>
      <c r="D24" s="23" t="s">
        <v>74</v>
      </c>
      <c r="E24" s="23" t="s">
        <v>106</v>
      </c>
      <c r="F24" s="23" t="s">
        <v>110</v>
      </c>
      <c r="G24" s="23" t="s">
        <v>113</v>
      </c>
      <c r="H24" s="25">
        <v>6</v>
      </c>
    </row>
    <row r="25" spans="1:8" ht="31.5">
      <c r="A25" s="32"/>
      <c r="B25" s="34"/>
      <c r="C25" s="8" t="s">
        <v>23</v>
      </c>
      <c r="D25" s="20" t="s">
        <v>75</v>
      </c>
      <c r="E25" s="20" t="s">
        <v>106</v>
      </c>
      <c r="F25" s="20" t="s">
        <v>110</v>
      </c>
      <c r="G25" s="20" t="s">
        <v>113</v>
      </c>
      <c r="H25" s="11">
        <v>10</v>
      </c>
    </row>
    <row r="26" spans="1:8" s="26" customFormat="1" ht="31.5">
      <c r="A26" s="32"/>
      <c r="B26" s="34"/>
      <c r="C26" s="23" t="s">
        <v>60</v>
      </c>
      <c r="D26" s="23" t="s">
        <v>76</v>
      </c>
      <c r="E26" s="23" t="s">
        <v>106</v>
      </c>
      <c r="F26" s="23" t="s">
        <v>110</v>
      </c>
      <c r="G26" s="23" t="s">
        <v>113</v>
      </c>
      <c r="H26" s="25">
        <v>1</v>
      </c>
    </row>
    <row r="27" spans="1:8" ht="31.5">
      <c r="A27" s="32"/>
      <c r="B27" s="34"/>
      <c r="C27" s="8" t="s">
        <v>24</v>
      </c>
      <c r="D27" s="20" t="s">
        <v>77</v>
      </c>
      <c r="E27" s="20" t="s">
        <v>106</v>
      </c>
      <c r="F27" s="20" t="s">
        <v>110</v>
      </c>
      <c r="G27" s="20" t="s">
        <v>113</v>
      </c>
      <c r="H27" s="11">
        <v>6</v>
      </c>
    </row>
    <row r="28" spans="1:8" s="26" customFormat="1" ht="31.5">
      <c r="A28" s="32"/>
      <c r="B28" s="34"/>
      <c r="C28" s="23" t="s">
        <v>41</v>
      </c>
      <c r="D28" s="23" t="s">
        <v>78</v>
      </c>
      <c r="E28" s="23" t="s">
        <v>106</v>
      </c>
      <c r="F28" s="23" t="s">
        <v>110</v>
      </c>
      <c r="G28" s="23" t="s">
        <v>113</v>
      </c>
      <c r="H28" s="25">
        <v>4</v>
      </c>
    </row>
    <row r="29" spans="1:8" ht="31.5">
      <c r="A29" s="32"/>
      <c r="B29" s="34"/>
      <c r="C29" s="8" t="s">
        <v>27</v>
      </c>
      <c r="D29" s="20" t="s">
        <v>79</v>
      </c>
      <c r="E29" s="20" t="s">
        <v>106</v>
      </c>
      <c r="F29" s="20" t="s">
        <v>110</v>
      </c>
      <c r="G29" s="20" t="s">
        <v>113</v>
      </c>
      <c r="H29" s="11">
        <v>2</v>
      </c>
    </row>
    <row r="30" spans="1:8" s="26" customFormat="1" ht="15.75">
      <c r="A30" s="32"/>
      <c r="B30" s="34"/>
      <c r="C30" s="23" t="s">
        <v>11</v>
      </c>
      <c r="D30" s="23" t="s">
        <v>109</v>
      </c>
      <c r="E30" s="23" t="s">
        <v>105</v>
      </c>
      <c r="F30" s="23" t="s">
        <v>108</v>
      </c>
      <c r="G30" s="23">
        <v>2029</v>
      </c>
      <c r="H30" s="25">
        <v>7</v>
      </c>
    </row>
    <row r="31" spans="1:8" ht="31.5">
      <c r="A31" s="30"/>
      <c r="B31" s="35"/>
      <c r="C31" s="20" t="s">
        <v>11</v>
      </c>
      <c r="D31" s="20" t="s">
        <v>109</v>
      </c>
      <c r="E31" s="20" t="s">
        <v>106</v>
      </c>
      <c r="F31" s="20" t="s">
        <v>110</v>
      </c>
      <c r="G31" s="20" t="s">
        <v>113</v>
      </c>
      <c r="H31" s="11">
        <v>6</v>
      </c>
    </row>
    <row r="32" spans="1:8" s="2" customFormat="1" ht="15.75">
      <c r="A32" s="40" t="s">
        <v>2</v>
      </c>
      <c r="B32" s="47" t="s">
        <v>1</v>
      </c>
      <c r="C32" s="7" t="s">
        <v>38</v>
      </c>
      <c r="D32" s="7"/>
      <c r="E32" s="7"/>
      <c r="F32" s="7"/>
      <c r="G32" s="7"/>
      <c r="H32" s="13">
        <f>SUM(H33:H38)</f>
        <v>35</v>
      </c>
    </row>
    <row r="33" spans="1:8" s="26" customFormat="1" ht="51.75" customHeight="1">
      <c r="A33" s="46"/>
      <c r="B33" s="47"/>
      <c r="C33" s="23" t="s">
        <v>13</v>
      </c>
      <c r="D33" s="23" t="s">
        <v>80</v>
      </c>
      <c r="E33" s="23" t="s">
        <v>105</v>
      </c>
      <c r="F33" s="23" t="s">
        <v>108</v>
      </c>
      <c r="G33" s="23">
        <v>2029</v>
      </c>
      <c r="H33" s="27">
        <v>7</v>
      </c>
    </row>
    <row r="34" spans="1:8" s="26" customFormat="1" ht="51.75" customHeight="1">
      <c r="A34" s="46"/>
      <c r="B34" s="47"/>
      <c r="C34" s="23" t="s">
        <v>13</v>
      </c>
      <c r="D34" s="23" t="s">
        <v>80</v>
      </c>
      <c r="E34" s="23" t="s">
        <v>106</v>
      </c>
      <c r="F34" s="23" t="s">
        <v>110</v>
      </c>
      <c r="G34" s="23" t="s">
        <v>113</v>
      </c>
      <c r="H34" s="27">
        <v>7</v>
      </c>
    </row>
    <row r="35" spans="1:8" ht="31.5">
      <c r="A35" s="46"/>
      <c r="B35" s="47"/>
      <c r="C35" s="8" t="s">
        <v>42</v>
      </c>
      <c r="D35" s="20" t="s">
        <v>80</v>
      </c>
      <c r="E35" s="20" t="s">
        <v>105</v>
      </c>
      <c r="F35" s="20" t="s">
        <v>108</v>
      </c>
      <c r="G35" s="20">
        <v>2029</v>
      </c>
      <c r="H35" s="4">
        <v>5</v>
      </c>
    </row>
    <row r="36" spans="1:8" ht="31.5">
      <c r="A36" s="46"/>
      <c r="B36" s="47"/>
      <c r="C36" s="20" t="s">
        <v>42</v>
      </c>
      <c r="D36" s="20" t="s">
        <v>80</v>
      </c>
      <c r="E36" s="20" t="s">
        <v>106</v>
      </c>
      <c r="F36" s="20" t="s">
        <v>110</v>
      </c>
      <c r="G36" s="20" t="s">
        <v>113</v>
      </c>
      <c r="H36" s="18">
        <v>5</v>
      </c>
    </row>
    <row r="37" spans="1:8" s="26" customFormat="1" ht="31.5">
      <c r="A37" s="46"/>
      <c r="B37" s="47"/>
      <c r="C37" s="23" t="s">
        <v>12</v>
      </c>
      <c r="D37" s="23" t="s">
        <v>81</v>
      </c>
      <c r="E37" s="23" t="s">
        <v>105</v>
      </c>
      <c r="F37" s="23" t="s">
        <v>108</v>
      </c>
      <c r="G37" s="23">
        <v>2029</v>
      </c>
      <c r="H37" s="27">
        <v>4</v>
      </c>
    </row>
    <row r="38" spans="1:8" s="26" customFormat="1" ht="33.75" customHeight="1">
      <c r="A38" s="46"/>
      <c r="B38" s="47"/>
      <c r="C38" s="23" t="s">
        <v>12</v>
      </c>
      <c r="D38" s="23" t="s">
        <v>81</v>
      </c>
      <c r="E38" s="23" t="s">
        <v>106</v>
      </c>
      <c r="F38" s="23" t="s">
        <v>110</v>
      </c>
      <c r="G38" s="23" t="s">
        <v>113</v>
      </c>
      <c r="H38" s="27">
        <v>7</v>
      </c>
    </row>
    <row r="39" spans="1:8" s="2" customFormat="1" ht="15.75">
      <c r="A39" s="40" t="s">
        <v>4</v>
      </c>
      <c r="B39" s="47" t="s">
        <v>3</v>
      </c>
      <c r="C39" s="7" t="s">
        <v>38</v>
      </c>
      <c r="D39" s="7"/>
      <c r="E39" s="7"/>
      <c r="F39" s="7"/>
      <c r="G39" s="7"/>
      <c r="H39" s="13">
        <f>SUM(H40:H44)</f>
        <v>23</v>
      </c>
    </row>
    <row r="40" spans="1:8" ht="15.75">
      <c r="A40" s="46"/>
      <c r="B40" s="47"/>
      <c r="C40" s="8" t="s">
        <v>48</v>
      </c>
      <c r="D40" s="20" t="s">
        <v>82</v>
      </c>
      <c r="E40" s="20" t="s">
        <v>105</v>
      </c>
      <c r="F40" s="20" t="s">
        <v>108</v>
      </c>
      <c r="G40" s="20">
        <v>2029</v>
      </c>
      <c r="H40" s="4">
        <v>5</v>
      </c>
    </row>
    <row r="41" spans="1:8" ht="31.5">
      <c r="A41" s="46"/>
      <c r="B41" s="47"/>
      <c r="C41" s="20" t="s">
        <v>48</v>
      </c>
      <c r="D41" s="20" t="s">
        <v>82</v>
      </c>
      <c r="E41" s="20" t="s">
        <v>106</v>
      </c>
      <c r="F41" s="20" t="s">
        <v>110</v>
      </c>
      <c r="G41" s="20" t="s">
        <v>113</v>
      </c>
      <c r="H41" s="18">
        <v>9</v>
      </c>
    </row>
    <row r="42" spans="1:8" s="26" customFormat="1" ht="33.75" customHeight="1">
      <c r="A42" s="46"/>
      <c r="B42" s="47"/>
      <c r="C42" s="23" t="s">
        <v>47</v>
      </c>
      <c r="D42" s="23" t="s">
        <v>83</v>
      </c>
      <c r="E42" s="23" t="s">
        <v>105</v>
      </c>
      <c r="F42" s="23" t="s">
        <v>108</v>
      </c>
      <c r="G42" s="23">
        <v>2029</v>
      </c>
      <c r="H42" s="27">
        <v>4</v>
      </c>
    </row>
    <row r="43" spans="1:8" s="26" customFormat="1" ht="33.75" customHeight="1">
      <c r="A43" s="46"/>
      <c r="B43" s="47"/>
      <c r="C43" s="23" t="s">
        <v>47</v>
      </c>
      <c r="D43" s="23" t="s">
        <v>83</v>
      </c>
      <c r="E43" s="23" t="s">
        <v>106</v>
      </c>
      <c r="F43" s="23" t="s">
        <v>110</v>
      </c>
      <c r="G43" s="23" t="s">
        <v>113</v>
      </c>
      <c r="H43" s="27">
        <v>4</v>
      </c>
    </row>
    <row r="44" spans="1:8" ht="62.25" customHeight="1">
      <c r="A44" s="48"/>
      <c r="B44" s="49"/>
      <c r="C44" s="8" t="s">
        <v>50</v>
      </c>
      <c r="D44" s="20" t="s">
        <v>84</v>
      </c>
      <c r="E44" s="20" t="s">
        <v>106</v>
      </c>
      <c r="F44" s="20" t="s">
        <v>110</v>
      </c>
      <c r="G44" s="20" t="s">
        <v>113</v>
      </c>
      <c r="H44" s="4">
        <v>1</v>
      </c>
    </row>
    <row r="45" spans="1:8" s="2" customFormat="1" ht="15.75">
      <c r="A45" s="40" t="s">
        <v>5</v>
      </c>
      <c r="B45" s="47" t="s">
        <v>21</v>
      </c>
      <c r="C45" s="7" t="s">
        <v>38</v>
      </c>
      <c r="D45" s="7"/>
      <c r="E45" s="7"/>
      <c r="F45" s="7"/>
      <c r="G45" s="7"/>
      <c r="H45" s="14">
        <f>SUM(H46:H51)</f>
        <v>22</v>
      </c>
    </row>
    <row r="46" spans="1:8" s="26" customFormat="1" ht="31.5">
      <c r="A46" s="46"/>
      <c r="B46" s="47"/>
      <c r="C46" s="23" t="s">
        <v>14</v>
      </c>
      <c r="D46" s="23" t="s">
        <v>85</v>
      </c>
      <c r="E46" s="23" t="s">
        <v>105</v>
      </c>
      <c r="F46" s="23" t="s">
        <v>108</v>
      </c>
      <c r="G46" s="23">
        <v>2029</v>
      </c>
      <c r="H46" s="27">
        <v>4</v>
      </c>
    </row>
    <row r="47" spans="1:8" s="26" customFormat="1" ht="31.5">
      <c r="A47" s="46"/>
      <c r="B47" s="47"/>
      <c r="C47" s="23" t="s">
        <v>14</v>
      </c>
      <c r="D47" s="23" t="s">
        <v>85</v>
      </c>
      <c r="E47" s="23" t="s">
        <v>106</v>
      </c>
      <c r="F47" s="23" t="s">
        <v>110</v>
      </c>
      <c r="G47" s="23" t="s">
        <v>113</v>
      </c>
      <c r="H47" s="27">
        <v>3</v>
      </c>
    </row>
    <row r="48" spans="1:8" ht="31.5">
      <c r="A48" s="46"/>
      <c r="B48" s="47"/>
      <c r="C48" s="8" t="s">
        <v>25</v>
      </c>
      <c r="D48" s="20" t="s">
        <v>86</v>
      </c>
      <c r="E48" s="20" t="s">
        <v>105</v>
      </c>
      <c r="F48" s="20" t="s">
        <v>108</v>
      </c>
      <c r="G48" s="20">
        <v>2029</v>
      </c>
      <c r="H48" s="4">
        <v>3</v>
      </c>
    </row>
    <row r="49" spans="1:8" ht="31.5">
      <c r="A49" s="46"/>
      <c r="B49" s="47"/>
      <c r="C49" s="20" t="s">
        <v>25</v>
      </c>
      <c r="D49" s="20" t="s">
        <v>86</v>
      </c>
      <c r="E49" s="20" t="s">
        <v>106</v>
      </c>
      <c r="F49" s="20" t="s">
        <v>110</v>
      </c>
      <c r="G49" s="20" t="s">
        <v>113</v>
      </c>
      <c r="H49" s="18">
        <v>4</v>
      </c>
    </row>
    <row r="50" spans="1:8" s="26" customFormat="1" ht="31.5">
      <c r="A50" s="46"/>
      <c r="B50" s="47"/>
      <c r="C50" s="23" t="s">
        <v>26</v>
      </c>
      <c r="D50" s="23" t="s">
        <v>87</v>
      </c>
      <c r="E50" s="23" t="s">
        <v>105</v>
      </c>
      <c r="F50" s="23" t="s">
        <v>108</v>
      </c>
      <c r="G50" s="23">
        <v>2029</v>
      </c>
      <c r="H50" s="27">
        <v>4</v>
      </c>
    </row>
    <row r="51" spans="1:8" s="26" customFormat="1" ht="31.5">
      <c r="A51" s="46"/>
      <c r="B51" s="47"/>
      <c r="C51" s="23" t="s">
        <v>26</v>
      </c>
      <c r="D51" s="23" t="s">
        <v>87</v>
      </c>
      <c r="E51" s="23" t="s">
        <v>106</v>
      </c>
      <c r="F51" s="23" t="s">
        <v>110</v>
      </c>
      <c r="G51" s="23" t="s">
        <v>113</v>
      </c>
      <c r="H51" s="27">
        <v>4</v>
      </c>
    </row>
    <row r="52" spans="1:8" s="2" customFormat="1" ht="15.75">
      <c r="A52" s="40" t="s">
        <v>7</v>
      </c>
      <c r="B52" s="47" t="s">
        <v>6</v>
      </c>
      <c r="C52" s="7" t="s">
        <v>38</v>
      </c>
      <c r="D52" s="7"/>
      <c r="E52" s="7"/>
      <c r="F52" s="7"/>
      <c r="G52" s="7"/>
      <c r="H52" s="14">
        <f>SUM(H53:H67)</f>
        <v>99</v>
      </c>
    </row>
    <row r="53" spans="1:8" ht="15.75">
      <c r="A53" s="46"/>
      <c r="B53" s="47"/>
      <c r="C53" s="8" t="s">
        <v>15</v>
      </c>
      <c r="D53" s="20" t="s">
        <v>88</v>
      </c>
      <c r="E53" s="20" t="s">
        <v>105</v>
      </c>
      <c r="F53" s="20" t="s">
        <v>111</v>
      </c>
      <c r="G53" s="20">
        <v>2030</v>
      </c>
      <c r="H53" s="10">
        <v>6</v>
      </c>
    </row>
    <row r="54" spans="1:8" s="26" customFormat="1" ht="21.75" customHeight="1">
      <c r="A54" s="46"/>
      <c r="B54" s="47"/>
      <c r="C54" s="23" t="s">
        <v>16</v>
      </c>
      <c r="D54" s="23" t="s">
        <v>89</v>
      </c>
      <c r="E54" s="23" t="s">
        <v>105</v>
      </c>
      <c r="F54" s="23" t="s">
        <v>111</v>
      </c>
      <c r="G54" s="23">
        <v>2030</v>
      </c>
      <c r="H54" s="24">
        <v>6</v>
      </c>
    </row>
    <row r="55" spans="1:8" ht="15.75">
      <c r="A55" s="46"/>
      <c r="B55" s="47"/>
      <c r="C55" s="8" t="s">
        <v>49</v>
      </c>
      <c r="D55" s="20" t="s">
        <v>90</v>
      </c>
      <c r="E55" s="20" t="s">
        <v>105</v>
      </c>
      <c r="F55" s="20" t="s">
        <v>111</v>
      </c>
      <c r="G55" s="20">
        <v>2030</v>
      </c>
      <c r="H55" s="10">
        <v>11</v>
      </c>
    </row>
    <row r="56" spans="1:8" s="26" customFormat="1" ht="47.25">
      <c r="A56" s="46"/>
      <c r="B56" s="47"/>
      <c r="C56" s="23" t="s">
        <v>59</v>
      </c>
      <c r="D56" s="23" t="s">
        <v>91</v>
      </c>
      <c r="E56" s="23" t="s">
        <v>105</v>
      </c>
      <c r="F56" s="23" t="s">
        <v>111</v>
      </c>
      <c r="G56" s="23">
        <v>2030</v>
      </c>
      <c r="H56" s="24">
        <v>4</v>
      </c>
    </row>
    <row r="57" spans="1:8" ht="31.5">
      <c r="A57" s="46"/>
      <c r="B57" s="47"/>
      <c r="C57" s="8" t="s">
        <v>43</v>
      </c>
      <c r="D57" s="20" t="s">
        <v>92</v>
      </c>
      <c r="E57" s="20" t="s">
        <v>105</v>
      </c>
      <c r="F57" s="20" t="s">
        <v>111</v>
      </c>
      <c r="G57" s="20">
        <v>2030</v>
      </c>
      <c r="H57" s="15">
        <v>4</v>
      </c>
    </row>
    <row r="58" spans="1:8" s="26" customFormat="1" ht="56.25" customHeight="1">
      <c r="A58" s="46"/>
      <c r="B58" s="47"/>
      <c r="C58" s="23" t="s">
        <v>44</v>
      </c>
      <c r="D58" s="23" t="s">
        <v>93</v>
      </c>
      <c r="E58" s="23" t="s">
        <v>105</v>
      </c>
      <c r="F58" s="23" t="s">
        <v>111</v>
      </c>
      <c r="G58" s="23">
        <v>2030</v>
      </c>
      <c r="H58" s="28">
        <v>4</v>
      </c>
    </row>
    <row r="59" spans="1:8" ht="47.25">
      <c r="A59" s="46"/>
      <c r="B59" s="47"/>
      <c r="C59" s="8" t="s">
        <v>63</v>
      </c>
      <c r="D59" s="20" t="s">
        <v>94</v>
      </c>
      <c r="E59" s="20" t="s">
        <v>105</v>
      </c>
      <c r="F59" s="20" t="s">
        <v>111</v>
      </c>
      <c r="G59" s="20">
        <v>2030</v>
      </c>
      <c r="H59" s="15">
        <v>9</v>
      </c>
    </row>
    <row r="60" spans="1:8" s="26" customFormat="1" ht="31.5">
      <c r="A60" s="46"/>
      <c r="B60" s="47"/>
      <c r="C60" s="23" t="s">
        <v>61</v>
      </c>
      <c r="D60" s="23" t="s">
        <v>95</v>
      </c>
      <c r="E60" s="23" t="s">
        <v>105</v>
      </c>
      <c r="F60" s="23" t="s">
        <v>111</v>
      </c>
      <c r="G60" s="23">
        <v>2030</v>
      </c>
      <c r="H60" s="24">
        <v>6</v>
      </c>
    </row>
    <row r="61" spans="1:8" ht="47.25">
      <c r="A61" s="46"/>
      <c r="B61" s="47"/>
      <c r="C61" s="8" t="s">
        <v>62</v>
      </c>
      <c r="D61" s="20" t="s">
        <v>96</v>
      </c>
      <c r="E61" s="20" t="s">
        <v>105</v>
      </c>
      <c r="F61" s="20" t="s">
        <v>111</v>
      </c>
      <c r="G61" s="20">
        <v>2030</v>
      </c>
      <c r="H61" s="10">
        <v>6</v>
      </c>
    </row>
    <row r="62" spans="1:8" s="26" customFormat="1" ht="31.5">
      <c r="A62" s="46"/>
      <c r="B62" s="47"/>
      <c r="C62" s="23" t="s">
        <v>40</v>
      </c>
      <c r="D62" s="23" t="s">
        <v>97</v>
      </c>
      <c r="E62" s="23" t="s">
        <v>105</v>
      </c>
      <c r="F62" s="23" t="s">
        <v>111</v>
      </c>
      <c r="G62" s="23">
        <v>2030</v>
      </c>
      <c r="H62" s="28">
        <v>6</v>
      </c>
    </row>
    <row r="63" spans="1:8" ht="15.75">
      <c r="A63" s="46"/>
      <c r="B63" s="47"/>
      <c r="C63" s="8" t="s">
        <v>17</v>
      </c>
      <c r="D63" s="20" t="s">
        <v>75</v>
      </c>
      <c r="E63" s="20" t="s">
        <v>105</v>
      </c>
      <c r="F63" s="20" t="s">
        <v>111</v>
      </c>
      <c r="G63" s="20">
        <v>2030</v>
      </c>
      <c r="H63" s="15">
        <v>15</v>
      </c>
    </row>
    <row r="64" spans="1:8" s="26" customFormat="1" ht="31.5">
      <c r="A64" s="46"/>
      <c r="B64" s="47"/>
      <c r="C64" s="23" t="s">
        <v>18</v>
      </c>
      <c r="D64" s="23" t="s">
        <v>98</v>
      </c>
      <c r="E64" s="23" t="s">
        <v>105</v>
      </c>
      <c r="F64" s="23" t="s">
        <v>111</v>
      </c>
      <c r="G64" s="23">
        <v>2030</v>
      </c>
      <c r="H64" s="28">
        <v>1</v>
      </c>
    </row>
    <row r="65" spans="1:8" ht="31.5">
      <c r="A65" s="46"/>
      <c r="B65" s="47"/>
      <c r="C65" s="8" t="s">
        <v>19</v>
      </c>
      <c r="D65" s="20" t="s">
        <v>99</v>
      </c>
      <c r="E65" s="20" t="s">
        <v>105</v>
      </c>
      <c r="F65" s="20" t="s">
        <v>111</v>
      </c>
      <c r="G65" s="20">
        <v>2030</v>
      </c>
      <c r="H65" s="10">
        <v>7</v>
      </c>
    </row>
    <row r="66" spans="1:8" s="26" customFormat="1" ht="31.5">
      <c r="A66" s="46"/>
      <c r="B66" s="47"/>
      <c r="C66" s="23" t="s">
        <v>39</v>
      </c>
      <c r="D66" s="23" t="s">
        <v>100</v>
      </c>
      <c r="E66" s="23" t="s">
        <v>105</v>
      </c>
      <c r="F66" s="23" t="s">
        <v>111</v>
      </c>
      <c r="G66" s="23">
        <v>2030</v>
      </c>
      <c r="H66" s="24">
        <v>7</v>
      </c>
    </row>
    <row r="67" spans="1:8" ht="39.75" customHeight="1">
      <c r="A67" s="46"/>
      <c r="B67" s="47"/>
      <c r="C67" s="8" t="s">
        <v>20</v>
      </c>
      <c r="D67" s="20" t="s">
        <v>101</v>
      </c>
      <c r="E67" s="20" t="s">
        <v>105</v>
      </c>
      <c r="F67" s="20" t="s">
        <v>111</v>
      </c>
      <c r="G67" s="20">
        <v>2030</v>
      </c>
      <c r="H67" s="15">
        <v>7</v>
      </c>
    </row>
    <row r="68" spans="1:8" ht="23.25" customHeight="1">
      <c r="A68" s="45" t="s">
        <v>34</v>
      </c>
      <c r="B68" s="45"/>
      <c r="C68" s="45"/>
      <c r="D68" s="45"/>
      <c r="E68" s="45"/>
      <c r="F68" s="45"/>
      <c r="G68" s="45"/>
      <c r="H68" s="45"/>
    </row>
    <row r="69" spans="1:8" s="2" customFormat="1" ht="15.75">
      <c r="A69" s="50" t="s">
        <v>35</v>
      </c>
      <c r="B69" s="47" t="s">
        <v>36</v>
      </c>
      <c r="C69" s="7" t="s">
        <v>38</v>
      </c>
      <c r="D69" s="7"/>
      <c r="E69" s="7"/>
      <c r="F69" s="7"/>
      <c r="G69" s="7"/>
      <c r="H69" s="13">
        <f>H70</f>
        <v>4</v>
      </c>
    </row>
    <row r="70" spans="1:8" ht="47.25">
      <c r="A70" s="48"/>
      <c r="B70" s="47"/>
      <c r="C70" s="6" t="s">
        <v>37</v>
      </c>
      <c r="D70" s="20" t="s">
        <v>102</v>
      </c>
      <c r="E70" s="20" t="s">
        <v>105</v>
      </c>
      <c r="F70" s="20" t="s">
        <v>111</v>
      </c>
      <c r="G70" s="20">
        <v>2030</v>
      </c>
      <c r="H70" s="4">
        <v>4</v>
      </c>
    </row>
    <row r="71" spans="1:8" ht="15.75">
      <c r="A71" s="51" t="s">
        <v>30</v>
      </c>
      <c r="B71" s="49"/>
      <c r="C71" s="49"/>
      <c r="D71" s="19"/>
      <c r="E71" s="19"/>
      <c r="F71" s="19"/>
      <c r="G71" s="21"/>
      <c r="H71" s="13">
        <f>H69</f>
        <v>4</v>
      </c>
    </row>
    <row r="72" spans="1:8">
      <c r="H72" s="16"/>
    </row>
  </sheetData>
  <mergeCells count="27">
    <mergeCell ref="A71:C71"/>
    <mergeCell ref="G6:G7"/>
    <mergeCell ref="A52:A67"/>
    <mergeCell ref="B52:B67"/>
    <mergeCell ref="A68:H68"/>
    <mergeCell ref="A69:A70"/>
    <mergeCell ref="B69:B70"/>
    <mergeCell ref="A32:A38"/>
    <mergeCell ref="B32:B38"/>
    <mergeCell ref="A39:A44"/>
    <mergeCell ref="B39:B44"/>
    <mergeCell ref="A45:A51"/>
    <mergeCell ref="B45:B51"/>
    <mergeCell ref="H6:H7"/>
    <mergeCell ref="A1:H1"/>
    <mergeCell ref="A2:H2"/>
    <mergeCell ref="A3:H3"/>
    <mergeCell ref="A5:H5"/>
    <mergeCell ref="A6:A7"/>
    <mergeCell ref="B6:B7"/>
    <mergeCell ref="C6:C7"/>
    <mergeCell ref="F6:F7"/>
    <mergeCell ref="D6:D7"/>
    <mergeCell ref="E6:E7"/>
    <mergeCell ref="A9:A31"/>
    <mergeCell ref="B9:B31"/>
    <mergeCell ref="A8:H8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КВОТА ЦО</vt:lpstr>
      <vt:lpstr>'КВОТА ЦО'!__UnoMark__570_849710968</vt:lpstr>
      <vt:lpstr>'КВОТА ЦО'!__UnoMark__584_849710968</vt:lpstr>
      <vt:lpstr>'КВОТА ЦО'!__UnoMark__598_849710968</vt:lpstr>
      <vt:lpstr>'КВОТА ЦО'!__UnoMark__612_849710968</vt:lpstr>
      <vt:lpstr>'КВОТА ЦО'!__UnoMark__626_849710968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2025-04-14T11:48:47Z</dcterms:modified>
</cp:coreProperties>
</file>