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5" yWindow="73" windowWidth="19144" windowHeight="6825"/>
  </bookViews>
  <sheets>
    <sheet name="бланк сметы наука " sheetId="4" r:id="rId1"/>
    <sheet name="Лист1" sheetId="1" r:id="rId2"/>
    <sheet name="Лист2" sheetId="2" r:id="rId3"/>
    <sheet name="Лист3" sheetId="3" r:id="rId4"/>
  </sheets>
  <definedNames>
    <definedName name="_xlnm.Print_Area" localSheetId="0">'бланк сметы наука '!$A$1:$E$53</definedName>
  </definedNames>
  <calcPr calcId="125725" refMode="R1C1"/>
</workbook>
</file>

<file path=xl/calcChain.xml><?xml version="1.0" encoding="utf-8"?>
<calcChain xmlns="http://schemas.openxmlformats.org/spreadsheetml/2006/main">
  <c r="E41" i="4"/>
  <c r="E30"/>
  <c r="E40" l="1"/>
  <c r="E32"/>
  <c r="E17"/>
  <c r="E27" s="1"/>
  <c r="E42" l="1"/>
  <c r="E38"/>
  <c r="E36"/>
  <c r="E35"/>
  <c r="E25"/>
  <c r="E20" s="1"/>
  <c r="E23"/>
  <c r="E21"/>
  <c r="E29" l="1"/>
  <c r="E28" s="1"/>
  <c r="E43" l="1"/>
</calcChain>
</file>

<file path=xl/sharedStrings.xml><?xml version="1.0" encoding="utf-8"?>
<sst xmlns="http://schemas.openxmlformats.org/spreadsheetml/2006/main" count="75" uniqueCount="69">
  <si>
    <t>ф. Наука</t>
  </si>
  <si>
    <t>УТВЕРЖДАЮ</t>
  </si>
  <si>
    <t>"____" ______________201___ год</t>
  </si>
  <si>
    <t xml:space="preserve">Смета доходов и расходов </t>
  </si>
  <si>
    <t>&lt;по договору № … на проведение научных исследований, работ, услуг&gt;</t>
  </si>
  <si>
    <t>______________________________________</t>
  </si>
  <si>
    <t>срок</t>
  </si>
  <si>
    <t>Доходы</t>
  </si>
  <si>
    <t>руб.</t>
  </si>
  <si>
    <t>№ п/п</t>
  </si>
  <si>
    <t>Наименование</t>
  </si>
  <si>
    <t>Сумма</t>
  </si>
  <si>
    <t>1.</t>
  </si>
  <si>
    <t xml:space="preserve">Целевые средства </t>
  </si>
  <si>
    <t>Всего</t>
  </si>
  <si>
    <t>Расходы</t>
  </si>
  <si>
    <t>Статьи расходов</t>
  </si>
  <si>
    <t>КОСГУ</t>
  </si>
  <si>
    <t>КВР</t>
  </si>
  <si>
    <t>Заработная плата</t>
  </si>
  <si>
    <t>кол-во работников*зарплата=сумма</t>
  </si>
  <si>
    <t>кол-во часов*стоимость 1 часа=сумма</t>
  </si>
  <si>
    <t>2.</t>
  </si>
  <si>
    <t>Прочие выплаты, в т.ч.</t>
  </si>
  <si>
    <t>2.1.</t>
  </si>
  <si>
    <t>Оплата проезда при служебных командировках</t>
  </si>
  <si>
    <t>наименование расходов,  кол-во*размер выплаты=сумма</t>
  </si>
  <si>
    <t>2.2.</t>
  </si>
  <si>
    <t>Найм жилья при служебных командировках</t>
  </si>
  <si>
    <t>наименование расходов,  кол-во суток*размер выплаты=сумма</t>
  </si>
  <si>
    <t>2.3.</t>
  </si>
  <si>
    <t>Суточные при служебных командировках</t>
  </si>
  <si>
    <t>наименование расходов,  кол-во дней*размер выплаты=сумма</t>
  </si>
  <si>
    <t>3.</t>
  </si>
  <si>
    <t>Начисления на оплату труда (30,2%)</t>
  </si>
  <si>
    <t>4.</t>
  </si>
  <si>
    <t>Прочая закупка товаров, работ и услуг для обеспечения государственных нужд, в т.ч.</t>
  </si>
  <si>
    <t>4.1.</t>
  </si>
  <si>
    <t>Прочие услуги, в т.ч.</t>
  </si>
  <si>
    <t>4.1.1.</t>
  </si>
  <si>
    <t>Оплата прочих услуг (издательские услуги)</t>
  </si>
  <si>
    <t>наименование услуг,  кол-во*цена=сумма</t>
  </si>
  <si>
    <t>4.1.2.</t>
  </si>
  <si>
    <t>Оплата труда по договорам гражданско-правового характера физическим лицам, не состоящим в штате вуза:</t>
  </si>
  <si>
    <t>4.1.3.</t>
  </si>
  <si>
    <r>
      <t>Начисления на оплату труда (</t>
    </r>
    <r>
      <rPr>
        <b/>
        <sz val="12"/>
        <color indexed="10"/>
        <rFont val="Times New Roman"/>
        <family val="1"/>
      </rPr>
      <t>27,1</t>
    </r>
    <r>
      <rPr>
        <b/>
        <sz val="12"/>
        <rFont val="Times New Roman"/>
        <family val="1"/>
      </rPr>
      <t>% от оплаты труда по договорам)</t>
    </r>
  </si>
  <si>
    <t>4.2.</t>
  </si>
  <si>
    <t>Увеличение стоимости основных средств</t>
  </si>
  <si>
    <t>наименование ОС,  кол-во*цена=сумма</t>
  </si>
  <si>
    <t>4.3.</t>
  </si>
  <si>
    <t>Увеличение стоимости материальных запасов</t>
  </si>
  <si>
    <t>наименование МЗ,  кол-во*цена=сумма</t>
  </si>
  <si>
    <t>5.</t>
  </si>
  <si>
    <t>расходы на содержание имущества (5%)</t>
  </si>
  <si>
    <t>С.Ф.Алимбекова</t>
  </si>
  <si>
    <t xml:space="preserve"> </t>
  </si>
  <si>
    <t>Ф.Ш.Альмухаметова</t>
  </si>
  <si>
    <t>Руководитель</t>
  </si>
  <si>
    <t>____________________С.Т. Сагитов</t>
  </si>
  <si>
    <t>341-349</t>
  </si>
  <si>
    <t>Главный бухгалтер</t>
  </si>
  <si>
    <t>Н.В. Суханова</t>
  </si>
  <si>
    <t>Начальник УЭ</t>
  </si>
  <si>
    <t>Л.Х. Кудаярова</t>
  </si>
  <si>
    <t>Накладные расходы (15%) , в т.ч.</t>
  </si>
  <si>
    <t>реинвестирование в НИД (10%)</t>
  </si>
  <si>
    <t>Начальник ОП и ЭА</t>
  </si>
  <si>
    <t>Ректор ФГБОУ ВО "БГПУ им.М.Акмуллы"</t>
  </si>
  <si>
    <t>Проректор по научной деятельности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</si>
</sst>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i/>
      <u/>
      <sz val="12"/>
      <name val="Times New Roman"/>
      <family val="1"/>
    </font>
    <font>
      <i/>
      <sz val="9"/>
      <name val="Times New Roman"/>
      <family val="1"/>
    </font>
    <font>
      <b/>
      <sz val="12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2" fillId="0" borderId="0" xfId="1" applyFont="1" applyAlignment="1"/>
    <xf numFmtId="0" fontId="3" fillId="0" borderId="0" xfId="1" applyFont="1" applyAlignment="1"/>
    <xf numFmtId="0" fontId="5" fillId="0" borderId="0" xfId="1" applyFont="1" applyBorder="1" applyAlignment="1"/>
    <xf numFmtId="0" fontId="3" fillId="0" borderId="0" xfId="1" applyFont="1" applyAlignment="1">
      <alignment horizontal="right"/>
    </xf>
    <xf numFmtId="0" fontId="3" fillId="0" borderId="0" xfId="1" applyFont="1" applyBorder="1" applyAlignment="1"/>
    <xf numFmtId="0" fontId="3" fillId="0" borderId="0" xfId="1" applyFont="1" applyBorder="1" applyAlignment="1">
      <alignment horizontal="right"/>
    </xf>
    <xf numFmtId="0" fontId="5" fillId="0" borderId="0" xfId="1" applyFont="1" applyBorder="1" applyAlignment="1">
      <alignment wrapText="1"/>
    </xf>
    <xf numFmtId="0" fontId="7" fillId="0" borderId="0" xfId="1" applyFont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2" fillId="0" borderId="1" xfId="1" applyFont="1" applyBorder="1"/>
    <xf numFmtId="3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wrapText="1"/>
    </xf>
    <xf numFmtId="0" fontId="2" fillId="0" borderId="5" xfId="1" applyFont="1" applyBorder="1" applyAlignment="1">
      <alignment horizontal="center"/>
    </xf>
    <xf numFmtId="0" fontId="3" fillId="0" borderId="2" xfId="1" applyFont="1" applyBorder="1" applyAlignment="1"/>
    <xf numFmtId="0" fontId="2" fillId="0" borderId="7" xfId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3" fontId="2" fillId="0" borderId="6" xfId="1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wrapText="1"/>
    </xf>
    <xf numFmtId="49" fontId="2" fillId="0" borderId="8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wrapText="1"/>
    </xf>
    <xf numFmtId="0" fontId="2" fillId="0" borderId="8" xfId="1" applyFont="1" applyBorder="1" applyAlignment="1">
      <alignment horizontal="center"/>
    </xf>
    <xf numFmtId="3" fontId="3" fillId="0" borderId="8" xfId="1" applyNumberFormat="1" applyFont="1" applyBorder="1" applyAlignment="1">
      <alignment horizontal="center"/>
    </xf>
    <xf numFmtId="0" fontId="2" fillId="0" borderId="2" xfId="1" applyFont="1" applyBorder="1" applyAlignment="1"/>
    <xf numFmtId="3" fontId="2" fillId="0" borderId="8" xfId="1" applyNumberFormat="1" applyFont="1" applyBorder="1" applyAlignment="1">
      <alignment horizontal="center"/>
    </xf>
    <xf numFmtId="49" fontId="2" fillId="0" borderId="8" xfId="1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center" vertical="center"/>
    </xf>
    <xf numFmtId="0" fontId="3" fillId="0" borderId="0" xfId="1" applyFont="1" applyBorder="1"/>
    <xf numFmtId="3" fontId="3" fillId="0" borderId="1" xfId="1" applyNumberFormat="1" applyFont="1" applyBorder="1" applyAlignment="1">
      <alignment horizontal="center"/>
    </xf>
    <xf numFmtId="0" fontId="3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vertical="center" wrapText="1"/>
    </xf>
    <xf numFmtId="0" fontId="2" fillId="0" borderId="0" xfId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3" fontId="3" fillId="0" borderId="6" xfId="1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top" wrapText="1"/>
    </xf>
    <xf numFmtId="0" fontId="2" fillId="0" borderId="0" xfId="1" applyFont="1" applyAlignment="1">
      <alignment horizontal="center" wrapText="1"/>
    </xf>
    <xf numFmtId="0" fontId="8" fillId="0" borderId="0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6" fillId="0" borderId="0" xfId="1" applyFont="1" applyBorder="1" applyAlignment="1">
      <alignment horizontal="center" wrapText="1"/>
    </xf>
    <xf numFmtId="0" fontId="3" fillId="0" borderId="0" xfId="1" applyFont="1" applyBorder="1" applyAlignment="1">
      <alignment horizontal="center" wrapText="1"/>
    </xf>
  </cellXfs>
  <cellStyles count="2">
    <cellStyle name="Обычный" xfId="0" builtinId="0"/>
    <cellStyle name="Обычный_Разное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2"/>
  <sheetViews>
    <sheetView tabSelected="1" view="pageBreakPreview" topLeftCell="A31" zoomScaleNormal="100" workbookViewId="0">
      <selection activeCell="E42" sqref="E42"/>
    </sheetView>
  </sheetViews>
  <sheetFormatPr defaultColWidth="9.109375" defaultRowHeight="15.75"/>
  <cols>
    <col min="1" max="1" width="5.6640625" style="1" customWidth="1"/>
    <col min="2" max="2" width="54" style="2" customWidth="1"/>
    <col min="3" max="4" width="9.44140625" style="3" customWidth="1"/>
    <col min="5" max="5" width="13.21875" style="2" customWidth="1"/>
    <col min="6" max="6" width="9.33203125" style="2" customWidth="1"/>
    <col min="7" max="16384" width="9.109375" style="2"/>
  </cols>
  <sheetData>
    <row r="1" spans="1:8" ht="12.55" customHeight="1">
      <c r="E1" s="4" t="s">
        <v>0</v>
      </c>
    </row>
    <row r="2" spans="1:8" s="6" customFormat="1">
      <c r="A2" s="5"/>
      <c r="C2" s="7"/>
      <c r="D2" s="7"/>
      <c r="E2" s="8" t="s">
        <v>1</v>
      </c>
    </row>
    <row r="3" spans="1:8" s="6" customFormat="1">
      <c r="A3" s="5"/>
      <c r="C3" s="9"/>
      <c r="D3" s="9"/>
      <c r="E3" s="8" t="s">
        <v>67</v>
      </c>
    </row>
    <row r="4" spans="1:8" s="6" customFormat="1">
      <c r="A4" s="5"/>
      <c r="C4" s="9"/>
      <c r="D4" s="9"/>
      <c r="E4" s="10" t="s">
        <v>58</v>
      </c>
    </row>
    <row r="5" spans="1:8" s="6" customFormat="1">
      <c r="A5" s="5"/>
      <c r="C5" s="9"/>
      <c r="D5" s="9"/>
      <c r="E5" s="10" t="s">
        <v>2</v>
      </c>
    </row>
    <row r="6" spans="1:8" s="6" customFormat="1" ht="10.45" customHeight="1">
      <c r="A6" s="5"/>
      <c r="C6" s="9"/>
      <c r="D6" s="9"/>
      <c r="E6" s="10"/>
    </row>
    <row r="7" spans="1:8" s="6" customFormat="1" ht="15.75" customHeight="1">
      <c r="A7" s="49" t="s">
        <v>3</v>
      </c>
      <c r="B7" s="49"/>
      <c r="C7" s="49"/>
      <c r="D7" s="49"/>
      <c r="E7" s="49"/>
    </row>
    <row r="8" spans="1:8" s="6" customFormat="1" ht="21.8" customHeight="1">
      <c r="A8" s="11"/>
      <c r="B8" s="57" t="s">
        <v>4</v>
      </c>
      <c r="C8" s="57"/>
      <c r="D8" s="57"/>
      <c r="E8" s="11"/>
    </row>
    <row r="9" spans="1:8" s="6" customFormat="1" ht="16.5" customHeight="1">
      <c r="A9" s="12"/>
      <c r="B9" s="58" t="s">
        <v>5</v>
      </c>
      <c r="C9" s="58"/>
      <c r="D9" s="58"/>
      <c r="E9" s="12"/>
    </row>
    <row r="10" spans="1:8" s="6" customFormat="1" ht="11.5" customHeight="1">
      <c r="A10" s="11"/>
      <c r="B10" s="50" t="s">
        <v>6</v>
      </c>
      <c r="C10" s="50"/>
      <c r="D10" s="48"/>
      <c r="E10" s="11"/>
      <c r="H10" s="9"/>
    </row>
    <row r="11" spans="1:8">
      <c r="A11" s="1" t="s">
        <v>7</v>
      </c>
      <c r="E11" s="8" t="s">
        <v>8</v>
      </c>
    </row>
    <row r="12" spans="1:8" s="15" customFormat="1" ht="30.25" customHeight="1">
      <c r="A12" s="13" t="s">
        <v>9</v>
      </c>
      <c r="B12" s="51" t="s">
        <v>10</v>
      </c>
      <c r="C12" s="52"/>
      <c r="D12" s="53"/>
      <c r="E12" s="14" t="s">
        <v>11</v>
      </c>
    </row>
    <row r="13" spans="1:8" ht="13.5" customHeight="1">
      <c r="A13" s="16" t="s">
        <v>12</v>
      </c>
      <c r="B13" s="54" t="s">
        <v>13</v>
      </c>
      <c r="C13" s="55"/>
      <c r="D13" s="56"/>
      <c r="E13" s="17"/>
    </row>
    <row r="14" spans="1:8" ht="13.5" customHeight="1">
      <c r="A14" s="18"/>
      <c r="B14" s="54" t="s">
        <v>14</v>
      </c>
      <c r="C14" s="55"/>
      <c r="D14" s="56"/>
      <c r="E14" s="19"/>
    </row>
    <row r="15" spans="1:8">
      <c r="A15" s="1" t="s">
        <v>15</v>
      </c>
    </row>
    <row r="16" spans="1:8" s="22" customFormat="1" ht="28" customHeight="1">
      <c r="A16" s="20" t="s">
        <v>9</v>
      </c>
      <c r="B16" s="21" t="s">
        <v>16</v>
      </c>
      <c r="C16" s="14" t="s">
        <v>18</v>
      </c>
      <c r="D16" s="14" t="s">
        <v>17</v>
      </c>
      <c r="E16" s="14" t="s">
        <v>11</v>
      </c>
    </row>
    <row r="17" spans="1:5" s="22" customFormat="1">
      <c r="A17" s="16" t="s">
        <v>12</v>
      </c>
      <c r="B17" s="23" t="s">
        <v>19</v>
      </c>
      <c r="C17" s="24">
        <v>111</v>
      </c>
      <c r="D17" s="13">
        <v>211</v>
      </c>
      <c r="E17" s="47">
        <f>E18+E19</f>
        <v>0</v>
      </c>
    </row>
    <row r="18" spans="1:5" s="22" customFormat="1">
      <c r="A18" s="16"/>
      <c r="B18" s="25" t="s">
        <v>20</v>
      </c>
      <c r="C18" s="24"/>
      <c r="D18" s="13"/>
      <c r="E18" s="47"/>
    </row>
    <row r="19" spans="1:5" s="22" customFormat="1">
      <c r="A19" s="16"/>
      <c r="B19" s="25" t="s">
        <v>21</v>
      </c>
      <c r="C19" s="24"/>
      <c r="D19" s="13"/>
      <c r="E19" s="47"/>
    </row>
    <row r="20" spans="1:5">
      <c r="A20" s="16" t="s">
        <v>22</v>
      </c>
      <c r="B20" s="26" t="s">
        <v>23</v>
      </c>
      <c r="C20" s="24">
        <v>112</v>
      </c>
      <c r="D20" s="27"/>
      <c r="E20" s="28">
        <f>E25+E23+E21</f>
        <v>0</v>
      </c>
    </row>
    <row r="21" spans="1:5">
      <c r="A21" s="29" t="s">
        <v>24</v>
      </c>
      <c r="B21" s="23" t="s">
        <v>25</v>
      </c>
      <c r="C21" s="27">
        <v>112</v>
      </c>
      <c r="D21" s="42">
        <v>226</v>
      </c>
      <c r="E21" s="19">
        <f>E22</f>
        <v>0</v>
      </c>
    </row>
    <row r="22" spans="1:5" ht="15" customHeight="1">
      <c r="A22" s="29"/>
      <c r="B22" s="30" t="s">
        <v>26</v>
      </c>
      <c r="C22" s="27"/>
      <c r="D22" s="14"/>
      <c r="E22" s="19"/>
    </row>
    <row r="23" spans="1:5">
      <c r="A23" s="29" t="s">
        <v>27</v>
      </c>
      <c r="B23" s="23" t="s">
        <v>28</v>
      </c>
      <c r="C23" s="27">
        <v>112</v>
      </c>
      <c r="D23" s="42">
        <v>226</v>
      </c>
      <c r="E23" s="19">
        <f>E24</f>
        <v>0</v>
      </c>
    </row>
    <row r="24" spans="1:5" ht="31.5">
      <c r="A24" s="29"/>
      <c r="B24" s="30" t="s">
        <v>29</v>
      </c>
      <c r="C24" s="27"/>
      <c r="D24" s="14"/>
      <c r="E24" s="19"/>
    </row>
    <row r="25" spans="1:5">
      <c r="A25" s="29" t="s">
        <v>30</v>
      </c>
      <c r="B25" s="23" t="s">
        <v>31</v>
      </c>
      <c r="C25" s="27">
        <v>112</v>
      </c>
      <c r="D25" s="42">
        <v>212</v>
      </c>
      <c r="E25" s="19">
        <f>E26</f>
        <v>0</v>
      </c>
    </row>
    <row r="26" spans="1:5" ht="15" customHeight="1">
      <c r="A26" s="31"/>
      <c r="B26" s="30" t="s">
        <v>32</v>
      </c>
      <c r="C26" s="33"/>
      <c r="D26" s="32"/>
      <c r="E26" s="34"/>
    </row>
    <row r="27" spans="1:5" ht="15" customHeight="1">
      <c r="A27" s="31" t="s">
        <v>33</v>
      </c>
      <c r="B27" s="35" t="s">
        <v>34</v>
      </c>
      <c r="C27" s="33">
        <v>119</v>
      </c>
      <c r="D27" s="27">
        <v>213</v>
      </c>
      <c r="E27" s="36">
        <f>E17*0.302</f>
        <v>0</v>
      </c>
    </row>
    <row r="28" spans="1:5" ht="29.05" customHeight="1">
      <c r="A28" s="37" t="s">
        <v>35</v>
      </c>
      <c r="B28" s="23" t="s">
        <v>36</v>
      </c>
      <c r="C28" s="33">
        <v>244</v>
      </c>
      <c r="D28" s="13"/>
      <c r="E28" s="36">
        <f>E29+E36+E38</f>
        <v>0</v>
      </c>
    </row>
    <row r="29" spans="1:5" s="39" customFormat="1">
      <c r="A29" s="38" t="s">
        <v>37</v>
      </c>
      <c r="B29" s="35" t="s">
        <v>38</v>
      </c>
      <c r="C29" s="27">
        <v>244</v>
      </c>
      <c r="D29" s="27">
        <v>226</v>
      </c>
      <c r="E29" s="19">
        <f>E30+E32+E35</f>
        <v>0</v>
      </c>
    </row>
    <row r="30" spans="1:5" s="39" customFormat="1">
      <c r="A30" s="29" t="s">
        <v>39</v>
      </c>
      <c r="B30" s="23" t="s">
        <v>40</v>
      </c>
      <c r="C30" s="27"/>
      <c r="D30" s="32"/>
      <c r="E30" s="40">
        <f>E31</f>
        <v>0</v>
      </c>
    </row>
    <row r="31" spans="1:5" s="39" customFormat="1">
      <c r="A31" s="29"/>
      <c r="B31" s="41" t="s">
        <v>41</v>
      </c>
      <c r="C31" s="27"/>
      <c r="D31" s="32"/>
      <c r="E31" s="40"/>
    </row>
    <row r="32" spans="1:5" s="39" customFormat="1" ht="45.1" customHeight="1">
      <c r="A32" s="29" t="s">
        <v>42</v>
      </c>
      <c r="B32" s="23" t="s">
        <v>43</v>
      </c>
      <c r="C32" s="27"/>
      <c r="D32" s="32"/>
      <c r="E32" s="40">
        <f>E33+E34</f>
        <v>0</v>
      </c>
    </row>
    <row r="33" spans="1:5" s="39" customFormat="1">
      <c r="A33" s="29"/>
      <c r="B33" s="25" t="s">
        <v>20</v>
      </c>
      <c r="C33" s="27"/>
      <c r="D33" s="32"/>
      <c r="E33" s="40"/>
    </row>
    <row r="34" spans="1:5" s="39" customFormat="1">
      <c r="A34" s="29"/>
      <c r="B34" s="25" t="s">
        <v>21</v>
      </c>
      <c r="C34" s="27"/>
      <c r="D34" s="32"/>
      <c r="E34" s="40"/>
    </row>
    <row r="35" spans="1:5" s="39" customFormat="1" ht="30.25" customHeight="1">
      <c r="A35" s="29" t="s">
        <v>44</v>
      </c>
      <c r="B35" s="23" t="s">
        <v>45</v>
      </c>
      <c r="C35" s="27"/>
      <c r="D35" s="32"/>
      <c r="E35" s="40">
        <f>E32*0.271</f>
        <v>0</v>
      </c>
    </row>
    <row r="36" spans="1:5" s="39" customFormat="1">
      <c r="A36" s="31" t="s">
        <v>46</v>
      </c>
      <c r="B36" s="35" t="s">
        <v>47</v>
      </c>
      <c r="C36" s="27">
        <v>244</v>
      </c>
      <c r="D36" s="27">
        <v>310</v>
      </c>
      <c r="E36" s="19">
        <f>E37</f>
        <v>0</v>
      </c>
    </row>
    <row r="37" spans="1:5" s="39" customFormat="1">
      <c r="A37" s="42"/>
      <c r="B37" s="30" t="s">
        <v>48</v>
      </c>
      <c r="C37" s="27"/>
      <c r="D37" s="27"/>
      <c r="E37" s="19"/>
    </row>
    <row r="38" spans="1:5" s="39" customFormat="1">
      <c r="A38" s="42" t="s">
        <v>49</v>
      </c>
      <c r="B38" s="35" t="s">
        <v>50</v>
      </c>
      <c r="C38" s="27">
        <v>244</v>
      </c>
      <c r="D38" s="27" t="s">
        <v>59</v>
      </c>
      <c r="E38" s="19">
        <f>E39</f>
        <v>0</v>
      </c>
    </row>
    <row r="39" spans="1:5" s="39" customFormat="1">
      <c r="A39" s="42"/>
      <c r="B39" s="30" t="s">
        <v>51</v>
      </c>
      <c r="C39" s="27"/>
      <c r="D39" s="27"/>
      <c r="E39" s="19"/>
    </row>
    <row r="40" spans="1:5" s="39" customFormat="1">
      <c r="A40" s="31" t="s">
        <v>52</v>
      </c>
      <c r="B40" s="35" t="s">
        <v>64</v>
      </c>
      <c r="C40" s="27"/>
      <c r="D40" s="27"/>
      <c r="E40" s="19">
        <f>E41+E42</f>
        <v>0</v>
      </c>
    </row>
    <row r="41" spans="1:5" s="39" customFormat="1">
      <c r="A41" s="27"/>
      <c r="B41" s="43" t="s">
        <v>65</v>
      </c>
      <c r="C41" s="27"/>
      <c r="D41" s="27"/>
      <c r="E41" s="19">
        <f>E14*0.1</f>
        <v>0</v>
      </c>
    </row>
    <row r="42" spans="1:5" s="39" customFormat="1">
      <c r="A42" s="27"/>
      <c r="B42" s="43" t="s">
        <v>53</v>
      </c>
      <c r="C42" s="27"/>
      <c r="D42" s="27"/>
      <c r="E42" s="19">
        <f>0.05*E14</f>
        <v>0</v>
      </c>
    </row>
    <row r="43" spans="1:5" s="39" customFormat="1" ht="16.5" customHeight="1">
      <c r="A43" s="18"/>
      <c r="B43" s="35" t="s">
        <v>14</v>
      </c>
      <c r="C43" s="27">
        <v>900</v>
      </c>
      <c r="D43" s="27">
        <v>900</v>
      </c>
      <c r="E43" s="19">
        <f>E17+E20+E27+E29+E36+E38+E40</f>
        <v>0</v>
      </c>
    </row>
    <row r="44" spans="1:5" s="39" customFormat="1" ht="11.5" customHeight="1">
      <c r="A44" s="44"/>
      <c r="C44" s="45"/>
      <c r="D44" s="45"/>
      <c r="E44" s="46"/>
    </row>
    <row r="45" spans="1:5" s="39" customFormat="1" ht="15" customHeight="1">
      <c r="A45" s="39" t="s">
        <v>68</v>
      </c>
      <c r="C45" s="46" t="s">
        <v>61</v>
      </c>
      <c r="D45" s="46"/>
      <c r="E45" s="46"/>
    </row>
    <row r="46" spans="1:5" s="39" customFormat="1" ht="12.55" customHeight="1">
      <c r="C46" s="46"/>
      <c r="D46" s="46"/>
      <c r="E46" s="46"/>
    </row>
    <row r="47" spans="1:5" s="39" customFormat="1">
      <c r="A47" s="39" t="s">
        <v>60</v>
      </c>
      <c r="C47" s="46" t="s">
        <v>54</v>
      </c>
      <c r="D47" s="46"/>
      <c r="E47" s="46"/>
    </row>
    <row r="48" spans="1:5" s="39" customFormat="1" ht="9.5500000000000007" customHeight="1">
      <c r="A48" s="39" t="s">
        <v>55</v>
      </c>
      <c r="C48" s="46"/>
      <c r="D48" s="46"/>
      <c r="E48" s="46"/>
    </row>
    <row r="49" spans="1:5" s="39" customFormat="1" ht="14.55" customHeight="1">
      <c r="A49" s="39" t="s">
        <v>62</v>
      </c>
      <c r="C49" s="46" t="s">
        <v>63</v>
      </c>
      <c r="D49" s="46"/>
      <c r="E49" s="46"/>
    </row>
    <row r="50" spans="1:5" s="39" customFormat="1" ht="9.5500000000000007" customHeight="1">
      <c r="C50" s="46"/>
      <c r="D50" s="46"/>
      <c r="E50" s="46"/>
    </row>
    <row r="51" spans="1:5" s="39" customFormat="1">
      <c r="A51" s="39" t="s">
        <v>66</v>
      </c>
      <c r="C51" s="46" t="s">
        <v>56</v>
      </c>
      <c r="D51" s="46"/>
      <c r="E51" s="46"/>
    </row>
    <row r="52" spans="1:5" s="39" customFormat="1" ht="10" customHeight="1">
      <c r="C52" s="45"/>
      <c r="D52" s="45"/>
    </row>
    <row r="53" spans="1:5" s="39" customFormat="1">
      <c r="A53" s="39" t="s">
        <v>57</v>
      </c>
      <c r="C53" s="45"/>
      <c r="D53" s="45"/>
      <c r="E53" s="46"/>
    </row>
    <row r="54" spans="1:5" s="39" customFormat="1">
      <c r="A54" s="44"/>
      <c r="C54" s="45"/>
      <c r="D54" s="45"/>
    </row>
    <row r="55" spans="1:5" s="39" customFormat="1">
      <c r="A55" s="44"/>
      <c r="C55" s="45"/>
      <c r="D55" s="45"/>
    </row>
    <row r="56" spans="1:5" s="39" customFormat="1">
      <c r="A56" s="44"/>
      <c r="C56" s="45"/>
      <c r="D56" s="45"/>
    </row>
    <row r="57" spans="1:5" s="39" customFormat="1">
      <c r="A57" s="44"/>
      <c r="C57" s="45"/>
      <c r="D57" s="45"/>
    </row>
    <row r="58" spans="1:5" s="39" customFormat="1">
      <c r="A58" s="44"/>
      <c r="C58" s="45"/>
      <c r="D58" s="45"/>
    </row>
    <row r="59" spans="1:5" s="39" customFormat="1" ht="15.75" customHeight="1">
      <c r="A59" s="44"/>
      <c r="C59" s="45"/>
      <c r="D59" s="45"/>
    </row>
    <row r="60" spans="1:5" s="39" customFormat="1" ht="15.75" customHeight="1">
      <c r="A60" s="44"/>
      <c r="C60" s="45"/>
      <c r="D60" s="45"/>
    </row>
    <row r="61" spans="1:5" s="39" customFormat="1">
      <c r="A61" s="44"/>
      <c r="C61" s="45"/>
      <c r="D61" s="45"/>
    </row>
    <row r="62" spans="1:5" s="39" customFormat="1">
      <c r="A62" s="44"/>
      <c r="C62" s="45"/>
      <c r="D62" s="45"/>
    </row>
  </sheetData>
  <mergeCells count="7">
    <mergeCell ref="A7:E7"/>
    <mergeCell ref="B10:C10"/>
    <mergeCell ref="B12:D12"/>
    <mergeCell ref="B13:D13"/>
    <mergeCell ref="B14:D14"/>
    <mergeCell ref="B8:D8"/>
    <mergeCell ref="B9:D9"/>
  </mergeCells>
  <printOptions horizontalCentered="1"/>
  <pageMargins left="0.78740157480314965" right="0.31496062992125984" top="0.19685039370078741" bottom="0.19685039370078741" header="0.51181102362204722" footer="0.27559055118110237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бланк сметы наука </vt:lpstr>
      <vt:lpstr>Лист1</vt:lpstr>
      <vt:lpstr>Лист2</vt:lpstr>
      <vt:lpstr>Лист3</vt:lpstr>
      <vt:lpstr>'бланк сметы наука '!Область_печати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Андрей</cp:lastModifiedBy>
  <cp:lastPrinted>2019-07-22T05:43:57Z</cp:lastPrinted>
  <dcterms:created xsi:type="dcterms:W3CDTF">2017-03-09T08:10:05Z</dcterms:created>
  <dcterms:modified xsi:type="dcterms:W3CDTF">2020-09-16T05:42:27Z</dcterms:modified>
</cp:coreProperties>
</file>