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Anchenko\Desktop\Документы Панченко Р.А\Кадры\2025 г\"/>
    </mc:Choice>
  </mc:AlternateContent>
  <bookViews>
    <workbookView xWindow="0" yWindow="0" windowWidth="28515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E13" i="1" l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C14" i="1" l="1"/>
</calcChain>
</file>

<file path=xl/sharedStrings.xml><?xml version="1.0" encoding="utf-8"?>
<sst xmlns="http://schemas.openxmlformats.org/spreadsheetml/2006/main" count="33" uniqueCount="32">
  <si>
    <t>№ п/п</t>
  </si>
  <si>
    <t>Должность</t>
  </si>
  <si>
    <t>Количество вакантных ставок</t>
  </si>
  <si>
    <t>Солнечный</t>
  </si>
  <si>
    <t>Начальник*</t>
  </si>
  <si>
    <t>Заместитель начальника детского лагеря по педагогической работе*</t>
  </si>
  <si>
    <t>Заместитель начальника детского лагеря по организационно-методической работе*</t>
  </si>
  <si>
    <t>Методист</t>
  </si>
  <si>
    <t>Воспитатель</t>
  </si>
  <si>
    <t>Вожатый</t>
  </si>
  <si>
    <t xml:space="preserve">Педагог-организатор  </t>
  </si>
  <si>
    <t>Музыкальный руководитель</t>
  </si>
  <si>
    <t>Инструктор по физической культуре</t>
  </si>
  <si>
    <t>Звукооператор</t>
  </si>
  <si>
    <t>Фотокорреспондент</t>
  </si>
  <si>
    <t>ИТОГО:</t>
  </si>
  <si>
    <t xml:space="preserve">* наличие высшего педагогического образования. Опыт работы в педагогической сфере не менее 2-х лет. </t>
  </si>
  <si>
    <t>Дополнительная информация</t>
  </si>
  <si>
    <t xml:space="preserve">стимулирующая выплата постоянного характера по основному месту работы пропорционально отработанному времени за компетентность в зависимости от стажа работы: </t>
  </si>
  <si>
    <t>Ежегодный основной удлиненный оплачиваемый  отпуск - 42 к.д. Ежегодный дополнительный оплачиваемый  отпуск за ненормированный рабочий день - 7 к.дн.  Возможность предоствления во временное пользование на период трудовых отношений койко-места в помещении общежития. Обеспечение ежедневным 3-х разовым питанием.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</si>
  <si>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Ежегодный основной удлиненный оплачиваемый  отпуск - 42 к.д. Ежегодный дополнительный оплачиваемый  отпуск за ненормированный рабочий день - 7 к.дн.  Бесплатное проживание в корпусах с комфортными условиями с последующим удержением НДФЛ из заработной платы работника по основному месту работы.  Обеспечение ежедневным питанием - обед. Стимулирующие выплаты постоянного характера к должностным окладам за квалификационную категорию 1 - 25%, высшая - 45%.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</si>
  <si>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Ежегодный основной удлиненный оплачиваемый  отпуск - 42 к.д. Ежегодный дополнительный оплачиваемый  отпуск за ненормированный рабочий день - 7 к.дн.  Обеспечение ежедневным 3-х разовым питанием и проживанием в общежитиях с комфорными условиями проживания с последующим удержанием НДФЛ из заработной платы работника по основному месту работы. Стимулирующая выплата постоянного характера по основному месту работы пропорционально отработанному времени за компетентность в зависимости от стажа работы.Стимулирующие выплаты постоянного характера к должностным окладам за квалификационную категорию 1 - 25%, высшая - 45%.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</si>
  <si>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 xml:space="preserve"> Ежегодный дополнительный оплачиваемый  отпуск за ненормированный рабочий день - 7 к.дн.  Обеспечение ежедневным 3-х разовым питанием и проживанием в общежитиях с комфорными условиями проживания с последующим удержанием НДФЛ из заработной платы работника по основному месту работы. Стимулирующая выплата постоянного характера по основному месту работы пропорционально отработанному времени за компетентность в зависимости от стажа работы. Возможность компенсации расходов на прохождение медицинского осмотра. Бесплатное обучение по основным программам профессионального обучения.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</si>
  <si>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Ежегодный основной удлиненный оплачиваемый  отпуск - 42 к.д.  Бесплатное проживание в корпусах с комфортными условиями с последующим удержением НДФЛ из заработной платы работника по основному месту работы.  Обеспечение ежедневным питанием - обед.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</si>
  <si>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Ежегодный основной удлиненный оплачиваемый  отпуск - 42 к.д.  Бесплатное проживание в корпусах с комфортными условиями с последующим удержением НДФЛ из заработной платы работника по основному месту работы.  Обеспечение ежедневным питанием - обед. Стимулирующие выплаты постоянного характера к должностным окладам за квалификационную категорию 1 - 25%, высшая - 45%.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</si>
  <si>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 xml:space="preserve"> Ежегодный дополнительный оплачиваемый  отпуск за ненормированный рабочий день - 3 к.дн.   Обеспечение ежедневным питанием - обед с последующим удержением НДФЛ из заработной платы работника по основному месту работы. Возможность компенсации расходов на прохождение медицинского осмотра. </t>
  </si>
  <si>
    <t xml:space="preserve"> Возможность компенсации расходов на прохождение медицинского осмотра. </t>
  </si>
  <si>
    <t>Ежегодный основной удлиненный оплачиваемый  отпуск - 42 к.д. Ежегодный дополнительный оплачиваемый  отпуск за ненормированный рабочий день - 10 к.дн.  Возможность предоствления во временное пользование на период трудовых отношений койко-места в помещении общежития. Обеспечение ежедневным 3-х разовым питанием с последующим удержанием НДФЛ из заработной платы работника по основному месту работы 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</si>
  <si>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Ежегодный основной удлиненный оплачиваемый  отпуск - 42 к.д. Ежегодный дополнительный оплачиваемый  отпуск за ненормированный рабочий день - 7 к.дн.  Возможность предоствления во временное пользование на период трудовых отношений койко-места в помещении общежития. Обеспечение ежедневным 3-х разовым питанием с последующим удержанием НДФЛ из заработной платы работника по основному месту работы. Возможность компенсации расходов на прохождение медицинского осмотра. Бесплатное обучение по программам повышения квалификации и профессиональной переподготовки, участие в выездных образовательных стажировках в городах Российской Федерации по различных направлениям педагогической подготовки. Обеспечение  сертифицированной специальной одеждой (форменной одеждой). Созданы условия для привлечения и сохранения контингента молодых талантливых педагогов, их профессиональной и социально-экономической адаптации, в том числе прозрачная система карьерного роста и перспектив развития педагогических работников.</t>
  </si>
  <si>
    <t>Оклад, руб.</t>
  </si>
  <si>
    <t>Стимулирующие выплаты, руб.</t>
  </si>
  <si>
    <t>Оклад + стимулирующие выплаты,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</si>
</sst>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i/>
      <sz val="12"/>
      <color theme="1"/>
      <name val="Times New Roman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 applyFill="0" applyBorder="0"/>
  </cellStyleXfs>
  <cellXfs count="31">
    <xf numFmtId="0" fontId="0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4" fillId="0" borderId="0" xfId="0" applyNumberFormat="1" applyFont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center" vertical="center"/>
    </xf>
    <xf numFmtId="0" fontId="1" fillId="2" borderId="5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vertical="center"/>
    </xf>
    <xf numFmtId="0" fontId="2" fillId="3" borderId="2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activeCell="F4" sqref="F4"/>
    </sheetView>
  </sheetViews>
  <sheetFormatPr defaultColWidth="9.140625" defaultRowHeight="15.75" x14ac:dyDescent="0.25"/>
  <cols>
    <col min="1" max="1" width="4.5703125" style="1" customWidth="1"/>
    <col min="2" max="2" width="35.42578125" style="2" customWidth="1"/>
    <col min="3" max="3" width="13.28515625" style="1" bestFit="1" customWidth="1"/>
    <col min="4" max="6" width="13.28515625" style="1" customWidth="1"/>
    <col min="7" max="7" width="83.7109375" style="2" customWidth="1"/>
    <col min="8" max="8" width="50.42578125" style="14" customWidth="1"/>
    <col min="9" max="16384" width="9.140625" style="2"/>
  </cols>
  <sheetData>
    <row r="1" spans="1:8" s="3" customFormat="1" ht="58.9" customHeight="1" x14ac:dyDescent="0.25">
      <c r="A1" s="4" t="s">
        <v>0</v>
      </c>
      <c r="B1" s="5" t="s">
        <v>1</v>
      </c>
      <c r="C1" s="9" t="s">
        <v>2</v>
      </c>
      <c r="D1" s="22" t="s">
        <v>29</v>
      </c>
      <c r="E1" s="22" t="s">
        <v>30</v>
      </c>
      <c r="F1" s="22" t="s">
        <v>31</v>
      </c>
      <c r="G1" s="20" t="s">
        <v>17</v>
      </c>
      <c r="H1" s="15"/>
    </row>
    <row r="2" spans="1:8" s="3" customFormat="1" x14ac:dyDescent="0.25">
      <c r="A2" s="4"/>
      <c r="B2" s="5"/>
      <c r="C2" s="9" t="s">
        <v>3</v>
      </c>
      <c r="D2" s="23"/>
      <c r="E2" s="23"/>
      <c r="F2" s="23"/>
      <c r="G2" s="12"/>
      <c r="H2" s="15"/>
    </row>
    <row r="3" spans="1:8" ht="207" customHeight="1" x14ac:dyDescent="0.25">
      <c r="A3" s="6">
        <v>1</v>
      </c>
      <c r="B3" s="7" t="s">
        <v>4</v>
      </c>
      <c r="C3" s="10">
        <v>2</v>
      </c>
      <c r="D3" s="24">
        <v>73020</v>
      </c>
      <c r="E3" s="24">
        <f t="shared" ref="E3:E13" si="0">D3*0.3</f>
        <v>21906</v>
      </c>
      <c r="F3" s="24">
        <f t="shared" ref="F3:F13" si="1">D3+E3</f>
        <v>94926</v>
      </c>
      <c r="G3" s="21" t="s">
        <v>27</v>
      </c>
    </row>
    <row r="4" spans="1:8" ht="227.45" customHeight="1" x14ac:dyDescent="0.25">
      <c r="A4" s="6">
        <v>2</v>
      </c>
      <c r="B4" s="7" t="s">
        <v>5</v>
      </c>
      <c r="C4" s="10">
        <v>6</v>
      </c>
      <c r="D4" s="24">
        <v>38130</v>
      </c>
      <c r="E4" s="24">
        <f t="shared" si="0"/>
        <v>11439</v>
      </c>
      <c r="F4" s="24">
        <f t="shared" si="1"/>
        <v>49569</v>
      </c>
      <c r="G4" s="21" t="s">
        <v>28</v>
      </c>
    </row>
    <row r="5" spans="1:8" ht="209.45" customHeight="1" x14ac:dyDescent="0.25">
      <c r="A5" s="6">
        <v>3</v>
      </c>
      <c r="B5" s="7" t="s">
        <v>6</v>
      </c>
      <c r="C5" s="10">
        <v>2</v>
      </c>
      <c r="D5" s="24">
        <v>38130</v>
      </c>
      <c r="E5" s="24">
        <f t="shared" si="0"/>
        <v>11439</v>
      </c>
      <c r="F5" s="24">
        <f t="shared" si="1"/>
        <v>49569</v>
      </c>
      <c r="G5" s="21" t="s">
        <v>19</v>
      </c>
    </row>
    <row r="6" spans="1:8" ht="244.15" customHeight="1" x14ac:dyDescent="0.25">
      <c r="A6" s="6">
        <v>4</v>
      </c>
      <c r="B6" s="7" t="s">
        <v>7</v>
      </c>
      <c r="C6" s="10">
        <v>2</v>
      </c>
      <c r="D6" s="24">
        <v>25440</v>
      </c>
      <c r="E6" s="24">
        <f t="shared" si="0"/>
        <v>7632</v>
      </c>
      <c r="F6" s="24">
        <f t="shared" si="1"/>
        <v>33072</v>
      </c>
      <c r="G6" s="21" t="s">
        <v>20</v>
      </c>
      <c r="H6" s="16" t="s">
        <v>18</v>
      </c>
    </row>
    <row r="7" spans="1:8" ht="270" customHeight="1" x14ac:dyDescent="0.25">
      <c r="A7" s="6">
        <v>5</v>
      </c>
      <c r="B7" s="7" t="s">
        <v>8</v>
      </c>
      <c r="C7" s="10">
        <v>60</v>
      </c>
      <c r="D7" s="24">
        <v>23850</v>
      </c>
      <c r="E7" s="24">
        <f t="shared" si="0"/>
        <v>7155</v>
      </c>
      <c r="F7" s="24">
        <f t="shared" si="1"/>
        <v>31005</v>
      </c>
      <c r="G7" s="21" t="s">
        <v>21</v>
      </c>
      <c r="H7" s="16"/>
    </row>
    <row r="8" spans="1:8" ht="220.5" x14ac:dyDescent="0.25">
      <c r="A8" s="6">
        <v>6</v>
      </c>
      <c r="B8" s="7" t="s">
        <v>9</v>
      </c>
      <c r="C8" s="11">
        <v>94</v>
      </c>
      <c r="D8" s="24">
        <v>22450</v>
      </c>
      <c r="E8" s="24">
        <f t="shared" si="0"/>
        <v>6735</v>
      </c>
      <c r="F8" s="24">
        <f t="shared" si="1"/>
        <v>29185</v>
      </c>
      <c r="G8" s="21" t="s">
        <v>22</v>
      </c>
    </row>
    <row r="9" spans="1:8" ht="204.75" x14ac:dyDescent="0.25">
      <c r="A9" s="6">
        <v>7</v>
      </c>
      <c r="B9" s="7" t="s">
        <v>10</v>
      </c>
      <c r="C9" s="11">
        <v>2</v>
      </c>
      <c r="D9" s="24">
        <v>24050</v>
      </c>
      <c r="E9" s="24">
        <f t="shared" si="0"/>
        <v>7215</v>
      </c>
      <c r="F9" s="24">
        <f t="shared" si="1"/>
        <v>31265</v>
      </c>
      <c r="G9" s="21" t="s">
        <v>23</v>
      </c>
    </row>
    <row r="10" spans="1:8" ht="204.75" x14ac:dyDescent="0.25">
      <c r="A10" s="6">
        <v>8</v>
      </c>
      <c r="B10" s="7" t="s">
        <v>11</v>
      </c>
      <c r="C10" s="11">
        <v>2</v>
      </c>
      <c r="D10" s="24">
        <v>22680</v>
      </c>
      <c r="E10" s="24">
        <f t="shared" si="0"/>
        <v>6804</v>
      </c>
      <c r="F10" s="24">
        <f t="shared" si="1"/>
        <v>29484</v>
      </c>
      <c r="G10" s="21" t="s">
        <v>23</v>
      </c>
    </row>
    <row r="11" spans="1:8" ht="236.25" x14ac:dyDescent="0.25">
      <c r="A11" s="6">
        <v>9</v>
      </c>
      <c r="B11" s="7" t="s">
        <v>12</v>
      </c>
      <c r="C11" s="11">
        <v>6</v>
      </c>
      <c r="D11" s="24">
        <v>22680</v>
      </c>
      <c r="E11" s="24">
        <f t="shared" si="0"/>
        <v>6804</v>
      </c>
      <c r="F11" s="24">
        <f t="shared" si="1"/>
        <v>29484</v>
      </c>
      <c r="G11" s="21" t="s">
        <v>24</v>
      </c>
    </row>
    <row r="12" spans="1:8" ht="78.75" x14ac:dyDescent="0.25">
      <c r="A12" s="6">
        <v>10</v>
      </c>
      <c r="B12" s="7" t="s">
        <v>13</v>
      </c>
      <c r="C12" s="10">
        <v>2</v>
      </c>
      <c r="D12" s="24">
        <v>22980</v>
      </c>
      <c r="E12" s="24">
        <f t="shared" si="0"/>
        <v>6894</v>
      </c>
      <c r="F12" s="24">
        <f t="shared" si="1"/>
        <v>29874</v>
      </c>
      <c r="G12" s="21" t="s">
        <v>25</v>
      </c>
    </row>
    <row r="13" spans="1:8" x14ac:dyDescent="0.25">
      <c r="A13" s="25">
        <v>11</v>
      </c>
      <c r="B13" s="26" t="s">
        <v>14</v>
      </c>
      <c r="C13" s="27">
        <v>2</v>
      </c>
      <c r="D13" s="28">
        <v>23690</v>
      </c>
      <c r="E13" s="28">
        <f t="shared" si="0"/>
        <v>7107</v>
      </c>
      <c r="F13" s="28">
        <f t="shared" si="1"/>
        <v>30797</v>
      </c>
      <c r="G13" s="21" t="s">
        <v>26</v>
      </c>
    </row>
    <row r="14" spans="1:8" s="8" customFormat="1" x14ac:dyDescent="0.25">
      <c r="A14" s="29" t="s">
        <v>15</v>
      </c>
      <c r="B14" s="29"/>
      <c r="C14" s="19">
        <f>SUM(C3:C13)</f>
        <v>180</v>
      </c>
      <c r="D14" s="19"/>
      <c r="E14" s="19"/>
      <c r="F14" s="19"/>
      <c r="G14" s="13"/>
      <c r="H14" s="17"/>
    </row>
    <row r="15" spans="1:8" ht="58.5" customHeight="1" x14ac:dyDescent="0.25">
      <c r="A15" s="30" t="s">
        <v>16</v>
      </c>
      <c r="B15" s="30"/>
      <c r="C15" s="30"/>
      <c r="D15" s="18"/>
      <c r="E15" s="18"/>
      <c r="F15" s="18"/>
    </row>
  </sheetData>
  <mergeCells count="2">
    <mergeCell ref="A14:B14"/>
    <mergeCell ref="A15:C15"/>
  </mergeCells>
  <pageMargins left="0.25" right="0.25" top="0.75" bottom="0.75" header="0.30000001192092896" footer="0.3000000119209289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Алифанова Елена Юрьевна</dc:creator>
  <cp:lastModifiedBy>Панченко Раиса Андреевна</cp:lastModifiedBy>
  <cp:lastPrinted>2025-07-29T09:24:57Z</cp:lastPrinted>
  <dcterms:created xsi:type="dcterms:W3CDTF">2025-07-17T08:06:43Z</dcterms:created>
  <dcterms:modified xsi:type="dcterms:W3CDTF">2025-07-30T05:58:07Z</dcterms:modified>
</cp:coreProperties>
</file>